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720" firstSheet="1" activeTab="1"/>
  </bookViews>
  <sheets>
    <sheet name="2018年农村公路建设投资计划汇总表" sheetId="4" r:id="rId1"/>
    <sheet name="窄路加宽明细表 (2)" sheetId="10" r:id="rId2"/>
  </sheets>
  <definedNames>
    <definedName name="_xlnm._FilterDatabase" localSheetId="1" hidden="1">'窄路加宽明细表 (2)'!$A$3:$Q$21</definedName>
    <definedName name="_xlnm.Print_Area" localSheetId="0">'2018年农村公路建设投资计划汇总表'!$B$1:$W$18</definedName>
    <definedName name="_xlnm.Print_Titles" localSheetId="0">'2018年农村公路建设投资计划汇总表'!$2:$5</definedName>
    <definedName name="_xlnm.Print_Titles" localSheetId="1">'窄路加宽明细表 (2)'!$1:$4</definedName>
  </definedNames>
  <calcPr calcId="144525"/>
</workbook>
</file>

<file path=xl/sharedStrings.xml><?xml version="1.0" encoding="utf-8"?>
<sst xmlns="http://schemas.openxmlformats.org/spreadsheetml/2006/main" count="138" uniqueCount="90">
  <si>
    <t>附件3</t>
  </si>
  <si>
    <t>2018年农村公路建设投资计划汇总表</t>
  </si>
  <si>
    <t>序号</t>
  </si>
  <si>
    <t>市州</t>
  </si>
  <si>
    <t>县市区</t>
  </si>
  <si>
    <t>2018年度投资额</t>
  </si>
  <si>
    <t>窄路加宽</t>
  </si>
  <si>
    <t>脱贫攻坚自然村通水泥（沥青）路</t>
  </si>
  <si>
    <t>未通达建制村通水泥（沥青）路</t>
  </si>
  <si>
    <t>备注</t>
  </si>
  <si>
    <t>公路建设投资
（万元）</t>
  </si>
  <si>
    <t>本批下达国省补助</t>
  </si>
  <si>
    <t>建设规模
（公里）</t>
  </si>
  <si>
    <t>年度投资
（万元）</t>
  </si>
  <si>
    <t>行政区划代码</t>
  </si>
  <si>
    <t>年度完工目标</t>
  </si>
  <si>
    <t>地方自筹</t>
  </si>
  <si>
    <t>建设目标
（公里）</t>
  </si>
  <si>
    <t>补助资金</t>
  </si>
  <si>
    <t>邵阳市 汇总</t>
  </si>
  <si>
    <t>邵阳市</t>
  </si>
  <si>
    <t>双清区</t>
  </si>
  <si>
    <t>非贫</t>
  </si>
  <si>
    <t>省增武陵山片区</t>
  </si>
  <si>
    <t>大祥区</t>
  </si>
  <si>
    <t>北塔区</t>
  </si>
  <si>
    <t>邵东县</t>
  </si>
  <si>
    <t>新邵县</t>
  </si>
  <si>
    <t>国贫</t>
  </si>
  <si>
    <t>集连特国贫</t>
  </si>
  <si>
    <t>邵阳县</t>
  </si>
  <si>
    <t>隆回县</t>
  </si>
  <si>
    <t>洞口县</t>
  </si>
  <si>
    <t>绥宁县</t>
  </si>
  <si>
    <t>2018拟脱贫县</t>
  </si>
  <si>
    <t>新宁县</t>
  </si>
  <si>
    <t>城步苗族自治县</t>
  </si>
  <si>
    <t>11个深度</t>
  </si>
  <si>
    <t>武冈市</t>
  </si>
  <si>
    <t>2020年武冈市农村公路（窄路加宽工程）项目建设统计表</t>
  </si>
  <si>
    <t>项目所在地</t>
  </si>
  <si>
    <t>项目基本情况</t>
  </si>
  <si>
    <t>乡镇</t>
  </si>
  <si>
    <t>建制村</t>
  </si>
  <si>
    <t>建设规模</t>
  </si>
  <si>
    <t>项目投资情况（万元）</t>
  </si>
  <si>
    <t>路线编码</t>
  </si>
  <si>
    <t>项目名称</t>
  </si>
  <si>
    <t>里程   （公里）</t>
  </si>
  <si>
    <t>项目投资</t>
  </si>
  <si>
    <t>国省投资</t>
  </si>
  <si>
    <t>县市区配套</t>
  </si>
  <si>
    <t>武冈市小计</t>
  </si>
  <si>
    <t>法相岩街道办事处</t>
  </si>
  <si>
    <t>红星村、紫甸村</t>
  </si>
  <si>
    <t>Y024</t>
  </si>
  <si>
    <t>双圳村-紫田村</t>
  </si>
  <si>
    <t>水浸坪乡、邓家铺镇</t>
  </si>
  <si>
    <t>水浸坪村、新建村</t>
  </si>
  <si>
    <t>Y054</t>
  </si>
  <si>
    <t>水浸坪村-新建村</t>
  </si>
  <si>
    <t>稠树塘镇</t>
  </si>
  <si>
    <t>杨柳村</t>
  </si>
  <si>
    <t>C166</t>
  </si>
  <si>
    <t>杨柳井-杨柳井</t>
  </si>
  <si>
    <t>荆竹铺镇</t>
  </si>
  <si>
    <t>平原居委会、漠溪村</t>
  </si>
  <si>
    <t>Y044</t>
  </si>
  <si>
    <t>漠溪村-漠溪村</t>
  </si>
  <si>
    <t>迎春亭街道办事处</t>
  </si>
  <si>
    <t>双峰村、托坪村</t>
  </si>
  <si>
    <t>C264</t>
  </si>
  <si>
    <t>新铺里-新铺里</t>
  </si>
  <si>
    <t>龙田村</t>
  </si>
  <si>
    <t>C155</t>
  </si>
  <si>
    <t>峦岭上-龙形</t>
  </si>
  <si>
    <t>水浸坪乡、晏田乡</t>
  </si>
  <si>
    <t>峦山村、大胜村</t>
  </si>
  <si>
    <t>Y003</t>
  </si>
  <si>
    <t>峦山村-G901</t>
  </si>
  <si>
    <t>C167</t>
  </si>
  <si>
    <t>红岩水库-红岩水库</t>
  </si>
  <si>
    <t>司马冲镇、文坪镇</t>
  </si>
  <si>
    <t>司马冲居委会、三林村</t>
  </si>
  <si>
    <t>X141</t>
  </si>
  <si>
    <t>司马冲-文坪</t>
  </si>
  <si>
    <t>邓元泰镇</t>
  </si>
  <si>
    <t>资源村</t>
  </si>
  <si>
    <t>VQ75</t>
  </si>
  <si>
    <t>右干渠-城步安福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</si>
</sst>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/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3" borderId="18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35" fillId="33" borderId="1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1" fillId="0" borderId="0"/>
    <xf numFmtId="0" fontId="34" fillId="3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3">
    <xf numFmtId="0" fontId="0" fillId="0" borderId="0" xfId="0"/>
    <xf numFmtId="0" fontId="1" fillId="0" borderId="0" xfId="47" applyNumberFormat="1" applyFont="1" applyFill="1" applyAlignment="1">
      <alignment horizontal="center" vertical="center"/>
    </xf>
    <xf numFmtId="0" fontId="0" fillId="0" borderId="0" xfId="47" applyNumberFormat="1" applyFont="1" applyFill="1" applyBorder="1" applyAlignment="1">
      <alignment horizontal="center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0" xfId="47" applyNumberFormat="1" applyFont="1" applyFill="1" applyAlignment="1">
      <alignment vertical="center"/>
    </xf>
    <xf numFmtId="0" fontId="0" fillId="0" borderId="0" xfId="47" applyNumberFormat="1" applyFont="1" applyFill="1" applyAlignment="1">
      <alignment horizontal="center" vertical="center"/>
    </xf>
    <xf numFmtId="0" fontId="0" fillId="0" borderId="0" xfId="47" applyNumberFormat="1" applyFont="1" applyFill="1" applyAlignment="1">
      <alignment horizontal="center" vertical="center" wrapText="1"/>
    </xf>
    <xf numFmtId="0" fontId="2" fillId="0" borderId="0" xfId="57" applyNumberFormat="1" applyFont="1" applyFill="1" applyAlignment="1" applyProtection="1">
      <alignment horizontal="center" vertical="center" wrapText="1"/>
      <protection hidden="1"/>
    </xf>
    <xf numFmtId="0" fontId="3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47" applyNumberFormat="1" applyFont="1" applyFill="1" applyBorder="1" applyAlignment="1" applyProtection="1">
      <alignment horizontal="center" vertical="center"/>
      <protection hidden="1"/>
    </xf>
    <xf numFmtId="0" fontId="4" fillId="0" borderId="2" xfId="47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3" xfId="47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4" xfId="47" applyNumberFormat="1" applyFont="1" applyFill="1" applyBorder="1" applyAlignment="1" applyProtection="1">
      <alignment horizontal="center" vertical="center"/>
      <protection hidden="1"/>
    </xf>
    <xf numFmtId="0" fontId="4" fillId="0" borderId="4" xfId="4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7" applyNumberFormat="1" applyFont="1" applyFill="1" applyBorder="1" applyAlignment="1" applyProtection="1">
      <alignment horizontal="center" vertical="center"/>
      <protection hidden="1"/>
    </xf>
    <xf numFmtId="0" fontId="3" fillId="0" borderId="5" xfId="4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57" applyNumberFormat="1" applyFont="1" applyFill="1" applyBorder="1" applyAlignment="1">
      <alignment horizontal="center" vertical="center" wrapText="1"/>
    </xf>
    <xf numFmtId="0" fontId="7" fillId="0" borderId="6" xfId="47" applyNumberFormat="1" applyFont="1" applyFill="1" applyBorder="1" applyAlignment="1">
      <alignment horizontal="center" vertical="center"/>
    </xf>
    <xf numFmtId="0" fontId="7" fillId="0" borderId="7" xfId="47" applyNumberFormat="1" applyFont="1" applyFill="1" applyBorder="1" applyAlignment="1">
      <alignment horizontal="center" vertical="center"/>
    </xf>
    <xf numFmtId="0" fontId="6" fillId="0" borderId="1" xfId="57" applyNumberFormat="1" applyFont="1" applyFill="1" applyBorder="1" applyAlignment="1">
      <alignment horizontal="center" vertical="center"/>
    </xf>
    <xf numFmtId="177" fontId="8" fillId="0" borderId="1" xfId="47" applyNumberFormat="1" applyFont="1" applyFill="1" applyBorder="1" applyAlignment="1">
      <alignment horizontal="center" vertical="center" wrapText="1" shrinkToFit="1"/>
    </xf>
    <xf numFmtId="0" fontId="8" fillId="0" borderId="1" xfId="47" applyNumberFormat="1" applyFont="1" applyFill="1" applyBorder="1" applyAlignment="1">
      <alignment horizontal="center" vertical="center" wrapText="1" shrinkToFit="1"/>
    </xf>
    <xf numFmtId="0" fontId="8" fillId="0" borderId="1" xfId="47" applyNumberFormat="1" applyFont="1" applyFill="1" applyBorder="1" applyAlignment="1">
      <alignment horizontal="center" vertical="center" wrapText="1"/>
    </xf>
    <xf numFmtId="0" fontId="8" fillId="0" borderId="1" xfId="47" applyNumberFormat="1" applyFont="1" applyFill="1" applyBorder="1" applyAlignment="1">
      <alignment horizontal="center" vertical="center"/>
    </xf>
    <xf numFmtId="0" fontId="9" fillId="0" borderId="1" xfId="47" applyNumberFormat="1" applyFont="1" applyFill="1" applyBorder="1" applyAlignment="1">
      <alignment horizontal="center" vertical="center"/>
    </xf>
    <xf numFmtId="0" fontId="4" fillId="0" borderId="8" xfId="47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9" xfId="47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57" applyNumberFormat="1" applyFont="1" applyFill="1" applyBorder="1" applyAlignment="1">
      <alignment vertical="center" wrapText="1"/>
    </xf>
    <xf numFmtId="0" fontId="4" fillId="2" borderId="0" xfId="57" applyFont="1" applyFill="1" applyAlignment="1">
      <alignment horizontal="center" vertical="center"/>
    </xf>
    <xf numFmtId="0" fontId="10" fillId="2" borderId="0" xfId="57" applyNumberFormat="1" applyFont="1" applyFill="1" applyAlignment="1">
      <alignment horizontal="center" vertical="center"/>
    </xf>
    <xf numFmtId="0" fontId="10" fillId="2" borderId="0" xfId="57" applyFont="1" applyFill="1" applyAlignment="1">
      <alignment horizontal="center" vertical="center"/>
    </xf>
    <xf numFmtId="176" fontId="10" fillId="2" borderId="0" xfId="57" applyNumberFormat="1" applyFont="1" applyFill="1" applyAlignment="1">
      <alignment horizontal="center" vertical="center"/>
    </xf>
    <xf numFmtId="0" fontId="11" fillId="2" borderId="10" xfId="57" applyFont="1" applyFill="1" applyBorder="1" applyAlignment="1">
      <alignment horizontal="centerContinuous" vertical="center"/>
    </xf>
    <xf numFmtId="0" fontId="12" fillId="2" borderId="10" xfId="57" applyFont="1" applyFill="1" applyBorder="1" applyAlignment="1">
      <alignment horizontal="centerContinuous" vertical="center"/>
    </xf>
    <xf numFmtId="176" fontId="12" fillId="2" borderId="10" xfId="57" applyNumberFormat="1" applyFont="1" applyFill="1" applyBorder="1" applyAlignment="1">
      <alignment horizontal="centerContinuous" vertical="center"/>
    </xf>
    <xf numFmtId="0" fontId="10" fillId="2" borderId="1" xfId="57" applyFont="1" applyFill="1" applyBorder="1" applyAlignment="1">
      <alignment horizontal="center" vertical="center"/>
    </xf>
    <xf numFmtId="0" fontId="4" fillId="2" borderId="1" xfId="57" applyFont="1" applyFill="1" applyBorder="1" applyAlignment="1">
      <alignment horizontal="center" vertical="center"/>
    </xf>
    <xf numFmtId="176" fontId="4" fillId="2" borderId="4" xfId="57" applyNumberFormat="1" applyFont="1" applyFill="1" applyBorder="1" applyAlignment="1">
      <alignment horizontal="center" vertical="center"/>
    </xf>
    <xf numFmtId="176" fontId="4" fillId="2" borderId="1" xfId="57" applyNumberFormat="1" applyFont="1" applyFill="1" applyBorder="1" applyAlignment="1">
      <alignment horizontal="center" vertical="center"/>
    </xf>
    <xf numFmtId="176" fontId="4" fillId="2" borderId="6" xfId="57" applyNumberFormat="1" applyFont="1" applyFill="1" applyBorder="1" applyAlignment="1">
      <alignment horizontal="center" vertical="center"/>
    </xf>
    <xf numFmtId="176" fontId="4" fillId="2" borderId="9" xfId="57" applyNumberFormat="1" applyFont="1" applyFill="1" applyBorder="1" applyAlignment="1">
      <alignment horizontal="center" vertical="center" wrapText="1"/>
    </xf>
    <xf numFmtId="176" fontId="4" fillId="2" borderId="4" xfId="57" applyNumberFormat="1" applyFont="1" applyFill="1" applyBorder="1" applyAlignment="1">
      <alignment horizontal="center" vertical="center" wrapText="1"/>
    </xf>
    <xf numFmtId="176" fontId="4" fillId="2" borderId="2" xfId="57" applyNumberFormat="1" applyFont="1" applyFill="1" applyBorder="1" applyAlignment="1">
      <alignment horizontal="center" vertical="center" wrapText="1"/>
    </xf>
    <xf numFmtId="0" fontId="10" fillId="2" borderId="1" xfId="57" applyFont="1" applyFill="1" applyBorder="1" applyAlignment="1">
      <alignment horizontal="center" vertical="center" wrapText="1"/>
    </xf>
    <xf numFmtId="176" fontId="4" fillId="2" borderId="5" xfId="57" applyNumberFormat="1" applyFont="1" applyFill="1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4" fillId="0" borderId="1" xfId="12" applyFont="1" applyBorder="1" applyAlignment="1">
      <alignment horizontal="left" vertical="center"/>
    </xf>
    <xf numFmtId="0" fontId="13" fillId="0" borderId="1" xfId="12" applyFont="1" applyBorder="1" applyAlignment="1">
      <alignment horizontal="left" vertical="center"/>
    </xf>
    <xf numFmtId="0" fontId="13" fillId="0" borderId="1" xfId="12" applyFont="1" applyBorder="1" applyAlignment="1">
      <alignment horizontal="center" vertical="center"/>
    </xf>
    <xf numFmtId="176" fontId="10" fillId="2" borderId="1" xfId="57" applyNumberFormat="1" applyFont="1" applyFill="1" applyBorder="1" applyAlignment="1">
      <alignment horizontal="center" vertical="center"/>
    </xf>
    <xf numFmtId="176" fontId="4" fillId="2" borderId="11" xfId="57" applyNumberFormat="1" applyFont="1" applyFill="1" applyBorder="1" applyAlignment="1">
      <alignment horizontal="center" vertical="center"/>
    </xf>
    <xf numFmtId="176" fontId="4" fillId="2" borderId="7" xfId="57" applyNumberFormat="1" applyFont="1" applyFill="1" applyBorder="1" applyAlignment="1">
      <alignment horizontal="center" vertical="center"/>
    </xf>
    <xf numFmtId="176" fontId="4" fillId="2" borderId="1" xfId="57" applyNumberFormat="1" applyFont="1" applyFill="1" applyBorder="1" applyAlignment="1">
      <alignment horizontal="centerContinuous" vertical="center"/>
    </xf>
    <xf numFmtId="176" fontId="4" fillId="2" borderId="7" xfId="57" applyNumberFormat="1" applyFont="1" applyFill="1" applyBorder="1" applyAlignment="1">
      <alignment horizontal="centerContinuous" vertical="center"/>
    </xf>
    <xf numFmtId="176" fontId="4" fillId="2" borderId="11" xfId="57" applyNumberFormat="1" applyFont="1" applyFill="1" applyBorder="1" applyAlignment="1">
      <alignment horizontal="centerContinuous" vertical="center"/>
    </xf>
    <xf numFmtId="176" fontId="4" fillId="2" borderId="1" xfId="57" applyNumberFormat="1" applyFont="1" applyFill="1" applyBorder="1" applyAlignment="1">
      <alignment horizontal="center" vertical="center" wrapText="1"/>
    </xf>
    <xf numFmtId="0" fontId="4" fillId="2" borderId="4" xfId="57" applyFont="1" applyFill="1" applyBorder="1" applyAlignment="1">
      <alignment horizontal="center" vertical="center"/>
    </xf>
    <xf numFmtId="0" fontId="4" fillId="2" borderId="9" xfId="57" applyFont="1" applyFill="1" applyBorder="1" applyAlignment="1">
      <alignment horizontal="center" vertical="center"/>
    </xf>
    <xf numFmtId="0" fontId="4" fillId="2" borderId="5" xfId="57" applyFont="1" applyFill="1" applyBorder="1" applyAlignment="1">
      <alignment horizontal="center" vertical="center"/>
    </xf>
    <xf numFmtId="0" fontId="10" fillId="2" borderId="1" xfId="57" applyNumberFormat="1" applyFont="1" applyFill="1" applyBorder="1" applyAlignment="1">
      <alignment horizontal="center" vertical="center"/>
    </xf>
    <xf numFmtId="0" fontId="13" fillId="0" borderId="1" xfId="12" applyFont="1" applyBorder="1" applyAlignment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6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 23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2_20160416第一批农村公路切块计划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3" xfId="57"/>
    <cellStyle name="常规 4" xfId="58"/>
    <cellStyle name="常规 5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IV18"/>
  <sheetViews>
    <sheetView showZeros="0" topLeftCell="B1" workbookViewId="0">
      <selection activeCell="B18" sqref="$A18:$XFD18"/>
    </sheetView>
  </sheetViews>
  <sheetFormatPr defaultColWidth="9" defaultRowHeight="13.5"/>
  <cols>
    <col min="1" max="1" width="9" style="32" hidden="1" customWidth="1"/>
    <col min="2" max="2" width="11.775" style="32" customWidth="1"/>
    <col min="3" max="3" width="13.2166666666667" style="32" customWidth="1"/>
    <col min="4" max="5" width="9" style="32" hidden="1" customWidth="1"/>
    <col min="6" max="8" width="9.10833333333333" style="33" customWidth="1"/>
    <col min="9" max="9" width="9" style="32" hidden="1" customWidth="1"/>
    <col min="10" max="12" width="9.10833333333333" style="33" customWidth="1"/>
    <col min="13" max="13" width="9" style="32" hidden="1" customWidth="1"/>
    <col min="14" max="21" width="9.10833333333333" style="33" customWidth="1"/>
    <col min="22" max="22" width="6.21666666666667" style="33" customWidth="1"/>
    <col min="23" max="24" width="9" style="32" hidden="1" customWidth="1"/>
    <col min="25" max="25" width="14.1083333333333" style="32" hidden="1" customWidth="1"/>
    <col min="26" max="26" width="9" style="32" hidden="1" customWidth="1"/>
    <col min="27" max="16384" width="9" style="32"/>
  </cols>
  <sheetData>
    <row r="1" spans="2:2">
      <c r="B1" s="32" t="s">
        <v>0</v>
      </c>
    </row>
    <row r="2" ht="35.25" customHeight="1" spans="1:23">
      <c r="A2" s="34" t="s">
        <v>1</v>
      </c>
      <c r="B2" s="35" t="s">
        <v>1</v>
      </c>
      <c r="C2" s="35"/>
      <c r="D2" s="35"/>
      <c r="E2" s="35"/>
      <c r="F2" s="36"/>
      <c r="G2" s="36"/>
      <c r="H2" s="36"/>
      <c r="I2" s="35"/>
      <c r="J2" s="36"/>
      <c r="K2" s="36"/>
      <c r="L2" s="36"/>
      <c r="M2" s="35"/>
      <c r="N2" s="36"/>
      <c r="O2" s="36"/>
      <c r="P2" s="36"/>
      <c r="Q2" s="36"/>
      <c r="R2" s="36"/>
      <c r="S2" s="36"/>
      <c r="T2" s="36"/>
      <c r="U2" s="36"/>
      <c r="V2" s="36"/>
      <c r="W2" s="35"/>
    </row>
    <row r="3" s="30" customFormat="1" ht="23.1" customHeight="1" spans="1:23">
      <c r="A3" s="37" t="s">
        <v>2</v>
      </c>
      <c r="B3" s="38" t="s">
        <v>3</v>
      </c>
      <c r="C3" s="38" t="s">
        <v>4</v>
      </c>
      <c r="D3" s="37"/>
      <c r="E3" s="38" t="s">
        <v>5</v>
      </c>
      <c r="F3" s="39"/>
      <c r="G3" s="40"/>
      <c r="H3" s="41" t="s">
        <v>6</v>
      </c>
      <c r="I3" s="52"/>
      <c r="J3" s="52"/>
      <c r="K3" s="52"/>
      <c r="L3" s="53"/>
      <c r="M3" s="37"/>
      <c r="N3" s="54" t="s">
        <v>7</v>
      </c>
      <c r="O3" s="54"/>
      <c r="P3" s="54"/>
      <c r="Q3" s="54"/>
      <c r="R3" s="54" t="s">
        <v>8</v>
      </c>
      <c r="S3" s="54"/>
      <c r="T3" s="54"/>
      <c r="U3" s="54"/>
      <c r="V3" s="58" t="s">
        <v>9</v>
      </c>
      <c r="W3" s="58" t="s">
        <v>9</v>
      </c>
    </row>
    <row r="4" s="30" customFormat="1" customHeight="1" spans="1:23">
      <c r="A4" s="37"/>
      <c r="B4" s="38"/>
      <c r="C4" s="38"/>
      <c r="D4" s="37"/>
      <c r="E4" s="38"/>
      <c r="F4" s="42" t="s">
        <v>10</v>
      </c>
      <c r="G4" s="43" t="s">
        <v>11</v>
      </c>
      <c r="H4" s="44" t="s">
        <v>12</v>
      </c>
      <c r="I4" s="55"/>
      <c r="J4" s="44" t="s">
        <v>13</v>
      </c>
      <c r="K4" s="56"/>
      <c r="L4" s="55"/>
      <c r="M4" s="37"/>
      <c r="N4" s="43" t="s">
        <v>12</v>
      </c>
      <c r="O4" s="44" t="s">
        <v>13</v>
      </c>
      <c r="P4" s="56"/>
      <c r="Q4" s="55"/>
      <c r="R4" s="43" t="s">
        <v>12</v>
      </c>
      <c r="S4" s="44" t="s">
        <v>13</v>
      </c>
      <c r="T4" s="56"/>
      <c r="U4" s="55"/>
      <c r="V4" s="59"/>
      <c r="W4" s="59"/>
    </row>
    <row r="5" ht="36.6" customHeight="1" spans="1:23">
      <c r="A5" s="37"/>
      <c r="B5" s="38"/>
      <c r="C5" s="38"/>
      <c r="D5" s="37" t="s">
        <v>14</v>
      </c>
      <c r="E5" s="45" t="s">
        <v>12</v>
      </c>
      <c r="F5" s="46"/>
      <c r="G5" s="46"/>
      <c r="H5" s="46"/>
      <c r="I5" s="57" t="s">
        <v>15</v>
      </c>
      <c r="J5" s="46"/>
      <c r="K5" s="57" t="s">
        <v>11</v>
      </c>
      <c r="L5" s="57" t="s">
        <v>16</v>
      </c>
      <c r="M5" s="45" t="s">
        <v>17</v>
      </c>
      <c r="N5" s="46"/>
      <c r="O5" s="46"/>
      <c r="P5" s="57" t="s">
        <v>18</v>
      </c>
      <c r="Q5" s="57" t="s">
        <v>16</v>
      </c>
      <c r="R5" s="46"/>
      <c r="S5" s="46"/>
      <c r="T5" s="57" t="s">
        <v>18</v>
      </c>
      <c r="U5" s="57" t="s">
        <v>16</v>
      </c>
      <c r="V5" s="60"/>
      <c r="W5" s="60"/>
    </row>
    <row r="6" ht="20.1" customHeight="1" spans="1:26">
      <c r="A6" s="47"/>
      <c r="B6" s="48" t="s">
        <v>19</v>
      </c>
      <c r="C6" s="49"/>
      <c r="D6" s="50"/>
      <c r="E6" s="37">
        <v>3802.824</v>
      </c>
      <c r="F6" s="51">
        <v>130063.47</v>
      </c>
      <c r="G6" s="51">
        <v>46226.592</v>
      </c>
      <c r="H6" s="51">
        <v>1110.26</v>
      </c>
      <c r="I6" s="37">
        <v>800</v>
      </c>
      <c r="J6" s="51">
        <v>39981</v>
      </c>
      <c r="K6" s="51">
        <v>9190</v>
      </c>
      <c r="L6" s="51">
        <v>30791</v>
      </c>
      <c r="M6" s="37">
        <v>2200</v>
      </c>
      <c r="N6" s="51">
        <v>3002.824</v>
      </c>
      <c r="O6" s="51">
        <v>90082.47</v>
      </c>
      <c r="P6" s="51">
        <v>37036.592</v>
      </c>
      <c r="Q6" s="51">
        <v>53045.878</v>
      </c>
      <c r="R6" s="51"/>
      <c r="S6" s="51"/>
      <c r="T6" s="51"/>
      <c r="U6" s="51"/>
      <c r="V6" s="51"/>
      <c r="W6" s="37"/>
      <c r="X6" s="50"/>
      <c r="Y6" s="50"/>
      <c r="Z6" s="62"/>
    </row>
    <row r="7" ht="20.1" customHeight="1" spans="1:26">
      <c r="A7" s="47">
        <v>41</v>
      </c>
      <c r="B7" s="49" t="s">
        <v>20</v>
      </c>
      <c r="C7" s="49" t="s">
        <v>21</v>
      </c>
      <c r="D7" s="50">
        <v>430502</v>
      </c>
      <c r="E7" s="37">
        <v>10.192</v>
      </c>
      <c r="F7" s="51">
        <v>463.76</v>
      </c>
      <c r="G7" s="51">
        <v>69.92</v>
      </c>
      <c r="H7" s="51">
        <v>9.323</v>
      </c>
      <c r="I7" s="37">
        <v>6</v>
      </c>
      <c r="J7" s="51">
        <v>338</v>
      </c>
      <c r="K7" s="51">
        <v>28</v>
      </c>
      <c r="L7" s="51">
        <v>310</v>
      </c>
      <c r="M7" s="37">
        <v>0</v>
      </c>
      <c r="N7" s="51">
        <v>4.192</v>
      </c>
      <c r="O7" s="51">
        <v>125.76</v>
      </c>
      <c r="P7" s="51">
        <v>41.92</v>
      </c>
      <c r="Q7" s="51">
        <v>83.84</v>
      </c>
      <c r="R7" s="51"/>
      <c r="S7" s="51"/>
      <c r="T7" s="51"/>
      <c r="U7" s="51"/>
      <c r="V7" s="51"/>
      <c r="W7" s="37"/>
      <c r="X7" s="50" t="s">
        <v>22</v>
      </c>
      <c r="Y7" s="50"/>
      <c r="Z7" s="62" t="s">
        <v>23</v>
      </c>
    </row>
    <row r="8" s="31" customFormat="1" ht="20.1" customHeight="1" spans="1:256">
      <c r="A8" s="50">
        <v>42</v>
      </c>
      <c r="B8" s="49" t="s">
        <v>20</v>
      </c>
      <c r="C8" s="49" t="s">
        <v>24</v>
      </c>
      <c r="D8" s="50">
        <v>430503</v>
      </c>
      <c r="E8" s="37">
        <v>14.269</v>
      </c>
      <c r="F8" s="51">
        <v>786.07</v>
      </c>
      <c r="G8" s="51">
        <v>104.69</v>
      </c>
      <c r="H8" s="51">
        <v>13.972</v>
      </c>
      <c r="I8" s="37">
        <v>8</v>
      </c>
      <c r="J8" s="51">
        <v>598</v>
      </c>
      <c r="K8" s="51">
        <v>42</v>
      </c>
      <c r="L8" s="51">
        <v>556</v>
      </c>
      <c r="M8" s="37">
        <v>6</v>
      </c>
      <c r="N8" s="51">
        <v>6.269</v>
      </c>
      <c r="O8" s="51">
        <v>188.07</v>
      </c>
      <c r="P8" s="51">
        <v>62.69</v>
      </c>
      <c r="Q8" s="51">
        <v>125.38</v>
      </c>
      <c r="R8" s="51"/>
      <c r="S8" s="51"/>
      <c r="T8" s="51"/>
      <c r="U8" s="51"/>
      <c r="V8" s="51"/>
      <c r="W8" s="37"/>
      <c r="X8" s="50" t="s">
        <v>22</v>
      </c>
      <c r="Y8" s="50"/>
      <c r="Z8" s="62" t="s">
        <v>23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="31" customFormat="1" ht="20.1" customHeight="1" spans="1:256">
      <c r="A9" s="47">
        <v>43</v>
      </c>
      <c r="B9" s="49" t="s">
        <v>20</v>
      </c>
      <c r="C9" s="49" t="s">
        <v>25</v>
      </c>
      <c r="D9" s="50">
        <v>430511</v>
      </c>
      <c r="E9" s="37">
        <v>15.735</v>
      </c>
      <c r="F9" s="51">
        <v>601.08</v>
      </c>
      <c r="G9" s="51">
        <v>117.35</v>
      </c>
      <c r="H9" s="51">
        <v>6.674</v>
      </c>
      <c r="I9" s="37">
        <v>6</v>
      </c>
      <c r="J9" s="51">
        <v>309</v>
      </c>
      <c r="K9" s="51">
        <v>20</v>
      </c>
      <c r="L9" s="51">
        <v>289</v>
      </c>
      <c r="M9" s="37">
        <v>10</v>
      </c>
      <c r="N9" s="51">
        <v>9.735</v>
      </c>
      <c r="O9" s="51">
        <v>292.08</v>
      </c>
      <c r="P9" s="51">
        <v>97.35</v>
      </c>
      <c r="Q9" s="51">
        <v>194.73</v>
      </c>
      <c r="R9" s="51"/>
      <c r="S9" s="51"/>
      <c r="T9" s="51"/>
      <c r="U9" s="51"/>
      <c r="V9" s="51"/>
      <c r="W9" s="37"/>
      <c r="X9" s="50" t="s">
        <v>22</v>
      </c>
      <c r="Y9" s="50"/>
      <c r="Z9" s="62" t="s">
        <v>23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="31" customFormat="1" ht="20.1" customHeight="1" spans="1:256">
      <c r="A10" s="50">
        <v>44</v>
      </c>
      <c r="B10" s="49" t="s">
        <v>20</v>
      </c>
      <c r="C10" s="49" t="s">
        <v>26</v>
      </c>
      <c r="D10" s="50">
        <v>430521</v>
      </c>
      <c r="E10" s="37">
        <v>173.19</v>
      </c>
      <c r="F10" s="51">
        <v>9894.7</v>
      </c>
      <c r="G10" s="51">
        <v>1292.9</v>
      </c>
      <c r="H10" s="51">
        <v>187.936</v>
      </c>
      <c r="I10" s="37">
        <v>100</v>
      </c>
      <c r="J10" s="51">
        <v>7699</v>
      </c>
      <c r="K10" s="51">
        <v>561</v>
      </c>
      <c r="L10" s="51">
        <v>7138</v>
      </c>
      <c r="M10" s="37">
        <v>54</v>
      </c>
      <c r="N10" s="51">
        <v>73.19</v>
      </c>
      <c r="O10" s="51">
        <v>2195.7</v>
      </c>
      <c r="P10" s="51">
        <v>731.9</v>
      </c>
      <c r="Q10" s="51">
        <v>1463.8</v>
      </c>
      <c r="R10" s="51"/>
      <c r="S10" s="51"/>
      <c r="T10" s="51"/>
      <c r="U10" s="51"/>
      <c r="V10" s="51"/>
      <c r="W10" s="37"/>
      <c r="X10" s="50" t="s">
        <v>22</v>
      </c>
      <c r="Y10" s="50"/>
      <c r="Z10" s="62" t="s">
        <v>23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="31" customFormat="1" ht="20.1" customHeight="1" spans="1:26">
      <c r="A11" s="47">
        <v>45</v>
      </c>
      <c r="B11" s="49" t="s">
        <v>20</v>
      </c>
      <c r="C11" s="49" t="s">
        <v>27</v>
      </c>
      <c r="D11" s="50">
        <v>430522</v>
      </c>
      <c r="E11" s="37">
        <v>642.344</v>
      </c>
      <c r="F11" s="51">
        <v>20257.7</v>
      </c>
      <c r="G11" s="51">
        <v>7668.004</v>
      </c>
      <c r="H11" s="51">
        <v>62.892</v>
      </c>
      <c r="I11" s="37">
        <v>40</v>
      </c>
      <c r="J11" s="51">
        <v>2189</v>
      </c>
      <c r="K11" s="51">
        <v>244</v>
      </c>
      <c r="L11" s="51">
        <v>1945</v>
      </c>
      <c r="M11" s="37">
        <v>400</v>
      </c>
      <c r="N11" s="51">
        <v>602.344</v>
      </c>
      <c r="O11" s="51">
        <v>18068.7</v>
      </c>
      <c r="P11" s="51">
        <v>7424.004</v>
      </c>
      <c r="Q11" s="51">
        <v>10644.696</v>
      </c>
      <c r="R11" s="51"/>
      <c r="S11" s="51"/>
      <c r="T11" s="51"/>
      <c r="U11" s="51"/>
      <c r="V11" s="51"/>
      <c r="W11" s="61"/>
      <c r="X11" s="50" t="s">
        <v>28</v>
      </c>
      <c r="Y11" s="50"/>
      <c r="Z11" s="62" t="s">
        <v>29</v>
      </c>
    </row>
    <row r="12" s="31" customFormat="1" ht="20.1" customHeight="1" spans="1:26">
      <c r="A12" s="50">
        <v>46</v>
      </c>
      <c r="B12" s="49" t="s">
        <v>20</v>
      </c>
      <c r="C12" s="49" t="s">
        <v>30</v>
      </c>
      <c r="D12" s="50">
        <v>430523</v>
      </c>
      <c r="E12" s="37">
        <v>413.274</v>
      </c>
      <c r="F12" s="51">
        <v>12595.56</v>
      </c>
      <c r="G12" s="51">
        <v>5024.558</v>
      </c>
      <c r="H12" s="51">
        <v>45.348</v>
      </c>
      <c r="I12" s="37">
        <v>30</v>
      </c>
      <c r="J12" s="51">
        <v>1098</v>
      </c>
      <c r="K12" s="51">
        <v>293</v>
      </c>
      <c r="L12" s="51">
        <v>805</v>
      </c>
      <c r="M12" s="37">
        <v>270</v>
      </c>
      <c r="N12" s="51">
        <v>383.274</v>
      </c>
      <c r="O12" s="51">
        <v>11497.56</v>
      </c>
      <c r="P12" s="51">
        <v>4731.558</v>
      </c>
      <c r="Q12" s="51">
        <v>6766.002</v>
      </c>
      <c r="R12" s="51"/>
      <c r="S12" s="51"/>
      <c r="T12" s="51"/>
      <c r="U12" s="51"/>
      <c r="V12" s="51"/>
      <c r="W12" s="61"/>
      <c r="X12" s="50" t="s">
        <v>28</v>
      </c>
      <c r="Y12" s="50"/>
      <c r="Z12" s="62" t="s">
        <v>29</v>
      </c>
    </row>
    <row r="13" s="31" customFormat="1" ht="20.1" customHeight="1" spans="1:26">
      <c r="A13" s="47">
        <v>47</v>
      </c>
      <c r="B13" s="49" t="s">
        <v>20</v>
      </c>
      <c r="C13" s="49" t="s">
        <v>31</v>
      </c>
      <c r="D13" s="50">
        <v>430524</v>
      </c>
      <c r="E13" s="37">
        <v>635.969</v>
      </c>
      <c r="F13" s="51">
        <v>20409.24</v>
      </c>
      <c r="G13" s="51">
        <v>7075.202</v>
      </c>
      <c r="H13" s="51">
        <v>119.47</v>
      </c>
      <c r="I13" s="37">
        <v>80</v>
      </c>
      <c r="J13" s="51">
        <v>3729</v>
      </c>
      <c r="K13" s="51">
        <v>353</v>
      </c>
      <c r="L13" s="51">
        <v>3376</v>
      </c>
      <c r="M13" s="37">
        <v>392</v>
      </c>
      <c r="N13" s="51">
        <v>555.969</v>
      </c>
      <c r="O13" s="51">
        <v>16680.24</v>
      </c>
      <c r="P13" s="51">
        <v>6722.202</v>
      </c>
      <c r="Q13" s="51">
        <v>9958.038</v>
      </c>
      <c r="R13" s="51"/>
      <c r="S13" s="51"/>
      <c r="T13" s="51"/>
      <c r="U13" s="51"/>
      <c r="V13" s="51"/>
      <c r="W13" s="61"/>
      <c r="X13" s="50" t="s">
        <v>28</v>
      </c>
      <c r="Y13" s="50"/>
      <c r="Z13" s="62" t="s">
        <v>29</v>
      </c>
    </row>
    <row r="14" s="31" customFormat="1" ht="20.1" customHeight="1" spans="1:26">
      <c r="A14" s="50">
        <v>48</v>
      </c>
      <c r="B14" s="49" t="s">
        <v>20</v>
      </c>
      <c r="C14" s="49" t="s">
        <v>32</v>
      </c>
      <c r="D14" s="50">
        <v>430525</v>
      </c>
      <c r="E14" s="37">
        <v>382.789</v>
      </c>
      <c r="F14" s="51">
        <v>12513.53</v>
      </c>
      <c r="G14" s="51">
        <v>4330.727</v>
      </c>
      <c r="H14" s="51">
        <v>77.541</v>
      </c>
      <c r="I14" s="37">
        <v>50</v>
      </c>
      <c r="J14" s="51">
        <v>2531</v>
      </c>
      <c r="K14" s="51">
        <v>230</v>
      </c>
      <c r="L14" s="51">
        <v>2301</v>
      </c>
      <c r="M14" s="37">
        <v>235</v>
      </c>
      <c r="N14" s="51">
        <v>332.789</v>
      </c>
      <c r="O14" s="51">
        <v>9982.53</v>
      </c>
      <c r="P14" s="51">
        <v>4100.727</v>
      </c>
      <c r="Q14" s="51">
        <v>5881.803</v>
      </c>
      <c r="R14" s="51"/>
      <c r="S14" s="51"/>
      <c r="T14" s="51"/>
      <c r="U14" s="51"/>
      <c r="V14" s="51"/>
      <c r="W14" s="61"/>
      <c r="X14" s="50" t="s">
        <v>28</v>
      </c>
      <c r="Y14" s="50"/>
      <c r="Z14" s="62" t="s">
        <v>29</v>
      </c>
    </row>
    <row r="15" s="31" customFormat="1" ht="20.1" customHeight="1" spans="1:26">
      <c r="A15" s="47">
        <v>49</v>
      </c>
      <c r="B15" s="49" t="s">
        <v>20</v>
      </c>
      <c r="C15" s="49" t="s">
        <v>33</v>
      </c>
      <c r="D15" s="50">
        <v>430527</v>
      </c>
      <c r="E15" s="37">
        <v>309.134</v>
      </c>
      <c r="F15" s="51">
        <v>10646.02</v>
      </c>
      <c r="G15" s="51">
        <v>5117.79</v>
      </c>
      <c r="H15" s="51">
        <v>199.654</v>
      </c>
      <c r="I15" s="37">
        <v>185</v>
      </c>
      <c r="J15" s="51">
        <v>6922</v>
      </c>
      <c r="K15" s="51">
        <v>3594</v>
      </c>
      <c r="L15" s="51">
        <v>3328</v>
      </c>
      <c r="M15" s="37">
        <v>116</v>
      </c>
      <c r="N15" s="51">
        <v>124.134</v>
      </c>
      <c r="O15" s="51">
        <v>3724.02</v>
      </c>
      <c r="P15" s="51">
        <v>1523.79</v>
      </c>
      <c r="Q15" s="51">
        <v>2200.23</v>
      </c>
      <c r="R15" s="51"/>
      <c r="S15" s="51"/>
      <c r="T15" s="51"/>
      <c r="U15" s="51"/>
      <c r="V15" s="51"/>
      <c r="W15" s="61"/>
      <c r="X15" s="50" t="s">
        <v>28</v>
      </c>
      <c r="Y15" s="50" t="s">
        <v>34</v>
      </c>
      <c r="Z15" s="62" t="s">
        <v>29</v>
      </c>
    </row>
    <row r="16" s="31" customFormat="1" ht="20.1" customHeight="1" spans="1:26">
      <c r="A16" s="50">
        <v>50</v>
      </c>
      <c r="B16" s="49" t="s">
        <v>20</v>
      </c>
      <c r="C16" s="49" t="s">
        <v>35</v>
      </c>
      <c r="D16" s="50">
        <v>430528</v>
      </c>
      <c r="E16" s="37">
        <v>489.797</v>
      </c>
      <c r="F16" s="51">
        <v>16813.88</v>
      </c>
      <c r="G16" s="51">
        <v>5542.007</v>
      </c>
      <c r="H16" s="51">
        <v>118.527</v>
      </c>
      <c r="I16" s="37">
        <v>70</v>
      </c>
      <c r="J16" s="51">
        <v>4220</v>
      </c>
      <c r="K16" s="51">
        <v>275</v>
      </c>
      <c r="L16" s="51">
        <v>3945</v>
      </c>
      <c r="M16" s="37">
        <v>296</v>
      </c>
      <c r="N16" s="51">
        <v>419.797</v>
      </c>
      <c r="O16" s="51">
        <v>12593.88</v>
      </c>
      <c r="P16" s="51">
        <v>5267.007</v>
      </c>
      <c r="Q16" s="51">
        <v>7326.873</v>
      </c>
      <c r="R16" s="51"/>
      <c r="S16" s="51"/>
      <c r="T16" s="51"/>
      <c r="U16" s="51"/>
      <c r="V16" s="51"/>
      <c r="W16" s="61"/>
      <c r="X16" s="50" t="s">
        <v>28</v>
      </c>
      <c r="Y16" s="50"/>
      <c r="Z16" s="62" t="s">
        <v>29</v>
      </c>
    </row>
    <row r="17" s="31" customFormat="1" ht="20.1" customHeight="1" spans="1:26">
      <c r="A17" s="47">
        <v>51</v>
      </c>
      <c r="B17" s="49" t="s">
        <v>20</v>
      </c>
      <c r="C17" s="49" t="s">
        <v>36</v>
      </c>
      <c r="D17" s="50">
        <v>430529</v>
      </c>
      <c r="E17" s="37">
        <v>196.624</v>
      </c>
      <c r="F17" s="51">
        <v>6847.72</v>
      </c>
      <c r="G17" s="51">
        <v>2394.36</v>
      </c>
      <c r="H17" s="51">
        <v>82.555</v>
      </c>
      <c r="I17" s="37">
        <v>50</v>
      </c>
      <c r="J17" s="51">
        <v>2449</v>
      </c>
      <c r="K17" s="51">
        <v>195</v>
      </c>
      <c r="L17" s="51">
        <v>2254</v>
      </c>
      <c r="M17" s="37">
        <v>97</v>
      </c>
      <c r="N17" s="51">
        <v>146.624</v>
      </c>
      <c r="O17" s="51">
        <v>4398.72</v>
      </c>
      <c r="P17" s="51">
        <v>2199.36</v>
      </c>
      <c r="Q17" s="51">
        <v>2199.36</v>
      </c>
      <c r="R17" s="51"/>
      <c r="S17" s="51"/>
      <c r="T17" s="51"/>
      <c r="U17" s="51"/>
      <c r="V17" s="51"/>
      <c r="W17" s="61"/>
      <c r="X17" s="50" t="s">
        <v>28</v>
      </c>
      <c r="Y17" s="50" t="s">
        <v>37</v>
      </c>
      <c r="Z17" s="62" t="s">
        <v>29</v>
      </c>
    </row>
    <row r="18" s="31" customFormat="1" ht="20.1" customHeight="1" spans="1:26">
      <c r="A18" s="50">
        <v>52</v>
      </c>
      <c r="B18" s="49" t="s">
        <v>20</v>
      </c>
      <c r="C18" s="49" t="s">
        <v>38</v>
      </c>
      <c r="D18" s="50">
        <v>430581</v>
      </c>
      <c r="E18" s="37">
        <v>519.507</v>
      </c>
      <c r="F18" s="51">
        <v>18234.21</v>
      </c>
      <c r="G18" s="51">
        <v>7489.084</v>
      </c>
      <c r="H18" s="51">
        <v>186.368</v>
      </c>
      <c r="I18" s="37">
        <v>175</v>
      </c>
      <c r="J18" s="51">
        <v>7899</v>
      </c>
      <c r="K18" s="51">
        <v>3355</v>
      </c>
      <c r="L18" s="51">
        <v>4544</v>
      </c>
      <c r="M18" s="37">
        <v>324</v>
      </c>
      <c r="N18" s="51">
        <v>344.507</v>
      </c>
      <c r="O18" s="51">
        <v>10335.21</v>
      </c>
      <c r="P18" s="51">
        <v>4134.084</v>
      </c>
      <c r="Q18" s="51">
        <v>6201.126</v>
      </c>
      <c r="R18" s="51"/>
      <c r="S18" s="51"/>
      <c r="T18" s="51"/>
      <c r="U18" s="51"/>
      <c r="V18" s="51"/>
      <c r="W18" s="61"/>
      <c r="X18" s="50" t="s">
        <v>28</v>
      </c>
      <c r="Y18" s="50" t="s">
        <v>34</v>
      </c>
      <c r="Z18" s="62" t="s">
        <v>29</v>
      </c>
    </row>
  </sheetData>
  <mergeCells count="15">
    <mergeCell ref="E3:G3"/>
    <mergeCell ref="H3:L3"/>
    <mergeCell ref="A3:A5"/>
    <mergeCell ref="B3:B5"/>
    <mergeCell ref="C3:C5"/>
    <mergeCell ref="F4:F5"/>
    <mergeCell ref="G4:G5"/>
    <mergeCell ref="H4:H5"/>
    <mergeCell ref="J4:J5"/>
    <mergeCell ref="N4:N5"/>
    <mergeCell ref="O4:O5"/>
    <mergeCell ref="R4:R5"/>
    <mergeCell ref="S4:S5"/>
    <mergeCell ref="V3:V5"/>
    <mergeCell ref="W3:W5"/>
  </mergeCells>
  <pageMargins left="0.55" right="0.313888888888889" top="0.354166666666667" bottom="0.393055555555556" header="0.313888888888889" footer="0.209027777777778"/>
  <pageSetup paperSize="9" scale="8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Q21"/>
  <sheetViews>
    <sheetView tabSelected="1" view="pageBreakPreview" zoomScaleNormal="100" zoomScaleSheetLayoutView="100" workbookViewId="0">
      <selection activeCell="O4" sqref="O4"/>
    </sheetView>
  </sheetViews>
  <sheetFormatPr defaultColWidth="9" defaultRowHeight="13.5"/>
  <cols>
    <col min="1" max="1" width="4.10833333333333" style="2" customWidth="1"/>
    <col min="2" max="2" width="10.6666666666667" style="3" customWidth="1"/>
    <col min="3" max="3" width="11.6666666666667" style="4" customWidth="1"/>
    <col min="4" max="4" width="9.21666666666667" style="5" customWidth="1"/>
    <col min="5" max="5" width="10.8833333333333" style="6" customWidth="1"/>
    <col min="6" max="6" width="9.55833333333333" style="5" customWidth="1"/>
    <col min="7" max="7" width="9.66666666666667" style="5" customWidth="1"/>
    <col min="8" max="8" width="9.44166666666667" style="5" customWidth="1"/>
    <col min="9" max="9" width="9.88333333333333" style="5" customWidth="1"/>
    <col min="10" max="10" width="7.33333333333333" style="4" customWidth="1"/>
    <col min="11" max="11" width="9.21666666666667" style="5" customWidth="1"/>
    <col min="12" max="17" width="9" style="5" customWidth="1"/>
    <col min="18" max="16384" width="9" style="5"/>
  </cols>
  <sheetData>
    <row r="1" ht="49.5" customHeight="1" spans="1:10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8.5" customHeight="1" spans="1:17">
      <c r="A2" s="8" t="s">
        <v>2</v>
      </c>
      <c r="B2" s="9" t="s">
        <v>40</v>
      </c>
      <c r="C2" s="9"/>
      <c r="D2" s="10" t="s">
        <v>41</v>
      </c>
      <c r="E2" s="11"/>
      <c r="F2" s="11"/>
      <c r="G2" s="11"/>
      <c r="H2" s="11"/>
      <c r="I2" s="27"/>
      <c r="J2" s="13" t="s">
        <v>9</v>
      </c>
      <c r="K2" s="5"/>
      <c r="L2" s="5"/>
      <c r="M2" s="5"/>
      <c r="N2" s="5"/>
      <c r="O2" s="5"/>
      <c r="P2" s="5"/>
      <c r="Q2" s="5"/>
    </row>
    <row r="3" s="1" customFormat="1" ht="28.5" customHeight="1" spans="1:17">
      <c r="A3" s="8"/>
      <c r="B3" s="12" t="s">
        <v>42</v>
      </c>
      <c r="C3" s="13" t="s">
        <v>43</v>
      </c>
      <c r="D3" s="14" t="s">
        <v>44</v>
      </c>
      <c r="E3" s="14"/>
      <c r="F3" s="14"/>
      <c r="G3" s="14" t="s">
        <v>45</v>
      </c>
      <c r="H3" s="14"/>
      <c r="I3" s="14"/>
      <c r="J3" s="28"/>
      <c r="K3" s="5"/>
      <c r="L3" s="5"/>
      <c r="M3" s="5"/>
      <c r="N3" s="5"/>
      <c r="O3" s="5"/>
      <c r="P3" s="5"/>
      <c r="Q3" s="5"/>
    </row>
    <row r="4" ht="34.5" customHeight="1" spans="1:10">
      <c r="A4" s="8"/>
      <c r="B4" s="15"/>
      <c r="C4" s="16"/>
      <c r="D4" s="8" t="s">
        <v>46</v>
      </c>
      <c r="E4" s="8" t="s">
        <v>47</v>
      </c>
      <c r="F4" s="8" t="s">
        <v>48</v>
      </c>
      <c r="G4" s="17" t="s">
        <v>49</v>
      </c>
      <c r="H4" s="17" t="s">
        <v>50</v>
      </c>
      <c r="I4" s="17" t="s">
        <v>51</v>
      </c>
      <c r="J4" s="16"/>
    </row>
    <row r="5" ht="28.5" customHeight="1" spans="1:10">
      <c r="A5" s="18"/>
      <c r="B5" s="19" t="s">
        <v>52</v>
      </c>
      <c r="C5" s="20"/>
      <c r="D5" s="21"/>
      <c r="E5" s="18"/>
      <c r="F5" s="22">
        <f>SUM(F6:F21)</f>
        <v>29.966</v>
      </c>
      <c r="G5" s="23">
        <f t="shared" ref="G5:I5" si="0">SUM(G6:G21)</f>
        <v>1896</v>
      </c>
      <c r="H5" s="23">
        <f t="shared" si="0"/>
        <v>539.388</v>
      </c>
      <c r="I5" s="23">
        <f t="shared" si="0"/>
        <v>1356.612</v>
      </c>
      <c r="J5" s="29"/>
    </row>
    <row r="6" ht="36" customHeight="1" spans="1:10">
      <c r="A6" s="18">
        <v>1</v>
      </c>
      <c r="B6" s="24" t="s">
        <v>53</v>
      </c>
      <c r="C6" s="24" t="s">
        <v>54</v>
      </c>
      <c r="D6" s="21" t="s">
        <v>55</v>
      </c>
      <c r="E6" s="18" t="s">
        <v>56</v>
      </c>
      <c r="F6" s="23">
        <v>2.992</v>
      </c>
      <c r="G6" s="25">
        <v>181.466</v>
      </c>
      <c r="H6" s="26">
        <v>53.856</v>
      </c>
      <c r="I6" s="25">
        <v>127.61</v>
      </c>
      <c r="J6" s="29"/>
    </row>
    <row r="7" ht="36" customHeight="1" spans="1:10">
      <c r="A7" s="18">
        <v>2</v>
      </c>
      <c r="B7" s="24" t="s">
        <v>57</v>
      </c>
      <c r="C7" s="24" t="s">
        <v>58</v>
      </c>
      <c r="D7" s="21" t="s">
        <v>59</v>
      </c>
      <c r="E7" s="18" t="s">
        <v>60</v>
      </c>
      <c r="F7" s="23">
        <v>4.71</v>
      </c>
      <c r="G7" s="25">
        <v>468.92</v>
      </c>
      <c r="H7" s="26">
        <v>84.78</v>
      </c>
      <c r="I7" s="25">
        <v>384.14</v>
      </c>
      <c r="J7" s="29"/>
    </row>
    <row r="8" ht="36" customHeight="1" spans="1:10">
      <c r="A8" s="18">
        <v>3</v>
      </c>
      <c r="B8" s="24" t="s">
        <v>61</v>
      </c>
      <c r="C8" s="24" t="s">
        <v>62</v>
      </c>
      <c r="D8" s="21" t="s">
        <v>63</v>
      </c>
      <c r="E8" s="18" t="s">
        <v>64</v>
      </c>
      <c r="F8" s="23">
        <v>0.215</v>
      </c>
      <c r="G8" s="25">
        <v>10.75</v>
      </c>
      <c r="H8" s="26">
        <v>3.87</v>
      </c>
      <c r="I8" s="25">
        <v>6.88</v>
      </c>
      <c r="J8" s="29"/>
    </row>
    <row r="9" ht="36" customHeight="1" spans="1:10">
      <c r="A9" s="18">
        <v>4</v>
      </c>
      <c r="B9" s="24" t="s">
        <v>65</v>
      </c>
      <c r="C9" s="24" t="s">
        <v>66</v>
      </c>
      <c r="D9" s="21" t="s">
        <v>67</v>
      </c>
      <c r="E9" s="18" t="s">
        <v>68</v>
      </c>
      <c r="F9" s="23">
        <v>2.233</v>
      </c>
      <c r="G9" s="25">
        <v>111.65</v>
      </c>
      <c r="H9" s="26">
        <v>40.194</v>
      </c>
      <c r="I9" s="25">
        <v>71.456</v>
      </c>
      <c r="J9" s="29"/>
    </row>
    <row r="10" ht="36" customHeight="1" spans="1:10">
      <c r="A10" s="18">
        <v>5</v>
      </c>
      <c r="B10" s="24" t="s">
        <v>69</v>
      </c>
      <c r="C10" s="24" t="s">
        <v>70</v>
      </c>
      <c r="D10" s="21" t="s">
        <v>71</v>
      </c>
      <c r="E10" s="18" t="s">
        <v>72</v>
      </c>
      <c r="F10" s="23">
        <v>2.435</v>
      </c>
      <c r="G10" s="25">
        <v>121.75</v>
      </c>
      <c r="H10" s="26">
        <v>43.83</v>
      </c>
      <c r="I10" s="25">
        <v>77.92</v>
      </c>
      <c r="J10" s="29"/>
    </row>
    <row r="11" ht="36" customHeight="1" spans="1:10">
      <c r="A11" s="18">
        <v>6</v>
      </c>
      <c r="B11" s="24" t="s">
        <v>61</v>
      </c>
      <c r="C11" s="24" t="s">
        <v>73</v>
      </c>
      <c r="D11" s="21" t="s">
        <v>74</v>
      </c>
      <c r="E11" s="18" t="s">
        <v>75</v>
      </c>
      <c r="F11" s="23">
        <v>3.39</v>
      </c>
      <c r="G11" s="25">
        <v>169.5</v>
      </c>
      <c r="H11" s="26">
        <v>61.02</v>
      </c>
      <c r="I11" s="25">
        <v>108.48</v>
      </c>
      <c r="J11" s="29"/>
    </row>
    <row r="12" ht="36" customHeight="1" spans="1:10">
      <c r="A12" s="18">
        <v>7</v>
      </c>
      <c r="B12" s="24" t="s">
        <v>76</v>
      </c>
      <c r="C12" s="24" t="s">
        <v>77</v>
      </c>
      <c r="D12" s="21" t="s">
        <v>78</v>
      </c>
      <c r="E12" s="18" t="s">
        <v>79</v>
      </c>
      <c r="F12" s="23">
        <v>5.143</v>
      </c>
      <c r="G12" s="25">
        <v>257.15</v>
      </c>
      <c r="H12" s="26">
        <v>92.574</v>
      </c>
      <c r="I12" s="25">
        <v>164.576</v>
      </c>
      <c r="J12" s="29"/>
    </row>
    <row r="13" ht="36" customHeight="1" spans="1:10">
      <c r="A13" s="18">
        <v>8</v>
      </c>
      <c r="B13" s="24" t="s">
        <v>61</v>
      </c>
      <c r="C13" s="24" t="s">
        <v>62</v>
      </c>
      <c r="D13" s="21" t="s">
        <v>80</v>
      </c>
      <c r="E13" s="18" t="s">
        <v>81</v>
      </c>
      <c r="F13" s="23">
        <v>1.619</v>
      </c>
      <c r="G13" s="25">
        <v>80.95</v>
      </c>
      <c r="H13" s="26">
        <v>29.142</v>
      </c>
      <c r="I13" s="25">
        <v>51.808</v>
      </c>
      <c r="J13" s="29"/>
    </row>
    <row r="14" ht="36" customHeight="1" spans="1:10">
      <c r="A14" s="18">
        <v>9</v>
      </c>
      <c r="B14" s="24" t="s">
        <v>82</v>
      </c>
      <c r="C14" s="24" t="s">
        <v>83</v>
      </c>
      <c r="D14" s="21" t="s">
        <v>84</v>
      </c>
      <c r="E14" s="18" t="s">
        <v>85</v>
      </c>
      <c r="F14" s="23">
        <v>6.957</v>
      </c>
      <c r="G14" s="25">
        <v>480.264</v>
      </c>
      <c r="H14" s="26">
        <v>125.226</v>
      </c>
      <c r="I14" s="25">
        <v>355.038</v>
      </c>
      <c r="J14" s="29"/>
    </row>
    <row r="15" ht="36" customHeight="1" spans="1:10">
      <c r="A15" s="18">
        <v>10</v>
      </c>
      <c r="B15" s="24" t="s">
        <v>86</v>
      </c>
      <c r="C15" s="24" t="s">
        <v>87</v>
      </c>
      <c r="D15" s="21" t="s">
        <v>88</v>
      </c>
      <c r="E15" s="18" t="s">
        <v>89</v>
      </c>
      <c r="F15" s="23">
        <v>0.272</v>
      </c>
      <c r="G15" s="25">
        <v>13.6</v>
      </c>
      <c r="H15" s="26">
        <v>4.896</v>
      </c>
      <c r="I15" s="25">
        <v>8.704</v>
      </c>
      <c r="J15" s="29"/>
    </row>
    <row r="16" ht="36" customHeight="1" spans="1:10">
      <c r="A16" s="18"/>
      <c r="B16" s="24"/>
      <c r="C16" s="24"/>
      <c r="D16" s="21"/>
      <c r="E16" s="18"/>
      <c r="F16" s="23"/>
      <c r="G16" s="25"/>
      <c r="H16" s="26"/>
      <c r="I16" s="25"/>
      <c r="J16" s="29"/>
    </row>
    <row r="17" ht="36" customHeight="1" spans="1:10">
      <c r="A17" s="18"/>
      <c r="B17" s="24"/>
      <c r="C17" s="24"/>
      <c r="D17" s="21"/>
      <c r="E17" s="18"/>
      <c r="F17" s="23"/>
      <c r="G17" s="25"/>
      <c r="H17" s="26"/>
      <c r="I17" s="25"/>
      <c r="J17" s="29"/>
    </row>
    <row r="18" ht="36" customHeight="1" spans="1:10">
      <c r="A18" s="18"/>
      <c r="B18" s="24"/>
      <c r="C18" s="24"/>
      <c r="D18" s="21"/>
      <c r="E18" s="18"/>
      <c r="F18" s="23"/>
      <c r="G18" s="25"/>
      <c r="H18" s="26"/>
      <c r="I18" s="25"/>
      <c r="J18" s="29"/>
    </row>
    <row r="19" ht="36" customHeight="1" spans="1:10">
      <c r="A19" s="18"/>
      <c r="B19" s="24"/>
      <c r="C19" s="24"/>
      <c r="D19" s="21"/>
      <c r="E19" s="18"/>
      <c r="F19" s="23"/>
      <c r="G19" s="25"/>
      <c r="H19" s="26"/>
      <c r="I19" s="25"/>
      <c r="J19" s="29"/>
    </row>
    <row r="20" ht="36" customHeight="1" spans="1:10">
      <c r="A20" s="18"/>
      <c r="B20" s="24"/>
      <c r="C20" s="24"/>
      <c r="D20" s="21"/>
      <c r="E20" s="18"/>
      <c r="F20" s="23"/>
      <c r="G20" s="25"/>
      <c r="H20" s="26"/>
      <c r="I20" s="25"/>
      <c r="J20" s="29"/>
    </row>
    <row r="21" ht="36" customHeight="1" spans="1:10">
      <c r="A21" s="18"/>
      <c r="B21" s="24"/>
      <c r="C21" s="24"/>
      <c r="D21" s="21"/>
      <c r="E21" s="18"/>
      <c r="F21" s="23"/>
      <c r="G21" s="25"/>
      <c r="H21" s="26"/>
      <c r="I21" s="25"/>
      <c r="J21" s="29"/>
    </row>
  </sheetData>
  <autoFilter ref="A3:Q21">
    <extLst/>
  </autoFilter>
  <mergeCells count="9">
    <mergeCell ref="A1:J1"/>
    <mergeCell ref="B2:C2"/>
    <mergeCell ref="D3:F3"/>
    <mergeCell ref="G3:I3"/>
    <mergeCell ref="B5:C5"/>
    <mergeCell ref="A2:A4"/>
    <mergeCell ref="B3:B4"/>
    <mergeCell ref="C3:C4"/>
    <mergeCell ref="J2:J4"/>
  </mergeCells>
  <pageMargins left="0.53" right="0.41" top="0.748031496062992" bottom="0.47244094488189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2018年农村公路建设投资计划汇总表</vt:lpstr>
      <vt:lpstr>窄路加宽明细表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bgs</cp:lastModifiedBy>
  <dcterms:created xsi:type="dcterms:W3CDTF">2006-09-16T00:00:00Z</dcterms:created>
  <cp:lastPrinted>2020-12-15T10:05:00Z</cp:lastPrinted>
  <dcterms:modified xsi:type="dcterms:W3CDTF">2020-12-16T01:08:26Z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