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585" windowHeight="2040"/>
  </bookViews>
  <sheets>
    <sheet name="封面" sheetId="1" r:id="rId1"/>
    <sheet name="目录" sheetId="2" r:id="rId2"/>
    <sheet name="部门预算收支总表" sheetId="3" r:id="rId3"/>
    <sheet name="收入总表" sheetId="4" r:id="rId4"/>
    <sheet name="非税" sheetId="5" r:id="rId5"/>
    <sheet name="支出总表" sheetId="6" r:id="rId6"/>
    <sheet name="支出分类" sheetId="7" r:id="rId7"/>
    <sheet name="支出分类(政府预算)" sheetId="8" r:id="rId8"/>
    <sheet name="工资福利" sheetId="9" r:id="rId9"/>
    <sheet name="工资福利(政府预算)" sheetId="10" r:id="rId10"/>
    <sheet name="商品服务" sheetId="11" r:id="rId11"/>
    <sheet name="商品服务(政府预算)" sheetId="12" r:id="rId12"/>
    <sheet name="个人家庭" sheetId="13" r:id="rId13"/>
    <sheet name="个人家庭(政府预算)" sheetId="14" r:id="rId14"/>
    <sheet name="一般公共预算拨款" sheetId="15" r:id="rId15"/>
    <sheet name="一般公共预算拨款(政府预算)" sheetId="16" r:id="rId16"/>
    <sheet name="政府性基金" sheetId="17" r:id="rId17"/>
    <sheet name="政府性基金(政府预算)" sheetId="18" r:id="rId18"/>
    <sheet name="专户" sheetId="19" r:id="rId19"/>
    <sheet name="专户(政府预算)" sheetId="20" r:id="rId20"/>
    <sheet name="经费拨款" sheetId="21" r:id="rId21"/>
    <sheet name="经费拨款(政府预算)" sheetId="22" r:id="rId22"/>
    <sheet name="专项汇总" sheetId="23" r:id="rId23"/>
    <sheet name="项目A" sheetId="25" r:id="rId24"/>
    <sheet name="项目B" sheetId="26" r:id="rId25"/>
    <sheet name="项目C" sheetId="27" r:id="rId26"/>
    <sheet name="项目A(政府预算)" sheetId="28" r:id="rId27"/>
    <sheet name="项目B(政府预算)" sheetId="29" r:id="rId28"/>
    <sheet name="项目C(政府预算)" sheetId="30" r:id="rId29"/>
    <sheet name="采购" sheetId="33" r:id="rId30"/>
    <sheet name="购买服务" sheetId="34" r:id="rId31"/>
    <sheet name="人员" sheetId="36" r:id="rId32"/>
    <sheet name="单位资产汇总表" sheetId="37" r:id="rId33"/>
    <sheet name="中长期财政规划计划表" sheetId="38" r:id="rId34"/>
  </sheets>
  <definedNames>
    <definedName name="_xlnm.Print_Area" localSheetId="2">部门预算收支总表!$A$1:$H$30</definedName>
    <definedName name="_xlnm.Print_Area" localSheetId="29">采购!$A$1:$T$12</definedName>
    <definedName name="_xlnm.Print_Area" localSheetId="32">单位资产汇总表!$A$1:$K$9</definedName>
    <definedName name="_xlnm.Print_Area" localSheetId="4">非税!$A$1:$V$7</definedName>
    <definedName name="_xlnm.Print_Area" localSheetId="12">个人家庭!$A$1:$Q$11</definedName>
    <definedName name="_xlnm.Print_Area" localSheetId="13">'个人家庭(政府预算)'!$A$1:$K$11</definedName>
    <definedName name="_xlnm.Print_Area" localSheetId="8">工资福利!$A$1:$S$9</definedName>
    <definedName name="_xlnm.Print_Area" localSheetId="9">'工资福利(政府预算)'!$A$1:$N$9</definedName>
    <definedName name="_xlnm.Print_Area" localSheetId="30">购买服务!$A$1:$N$7</definedName>
    <definedName name="_xlnm.Print_Area" localSheetId="20">经费拨款!$A$1:$U$12</definedName>
    <definedName name="_xlnm.Print_Area" localSheetId="21">'经费拨款(政府预算)'!$A$1:$U$12</definedName>
    <definedName name="_xlnm.Print_Area" localSheetId="31">人员!$A$1:$M$9</definedName>
    <definedName name="_xlnm.Print_Area" localSheetId="10">商品服务!$A$1:$AG$9</definedName>
    <definedName name="_xlnm.Print_Area" localSheetId="11">'商品服务(政府预算)'!$A$1:$T$9</definedName>
    <definedName name="_xlnm.Print_Area" localSheetId="3">收入总表!$A$1:$U$9</definedName>
    <definedName name="_xlnm.Print_Area" localSheetId="23">项目A!$A$1:$AH$9</definedName>
    <definedName name="_xlnm.Print_Area" localSheetId="26">'项目A(政府预算)'!$A$1:$T$6</definedName>
    <definedName name="_xlnm.Print_Area" localSheetId="24">项目B!$A$1:$AE$6</definedName>
    <definedName name="_xlnm.Print_Area" localSheetId="27">'项目B(政府预算)'!$A$1:$T$6</definedName>
    <definedName name="_xlnm.Print_Area" localSheetId="25">项目C!$A$1:$AB$9</definedName>
    <definedName name="_xlnm.Print_Area" localSheetId="28">'项目C(政府预算)'!$A$1:$T$9</definedName>
    <definedName name="_xlnm.Print_Area" localSheetId="14">一般公共预算拨款!$A$1:$U$12</definedName>
    <definedName name="_xlnm.Print_Area" localSheetId="15">'一般公共预算拨款(政府预算)'!$A$1:$U$12</definedName>
    <definedName name="_xlnm.Print_Area" localSheetId="16">政府性基金!$A$1:$U$7</definedName>
    <definedName name="_xlnm.Print_Area" localSheetId="17">'政府性基金(政府预算)'!$A$1:$U$7</definedName>
    <definedName name="_xlnm.Print_Area" localSheetId="6">支出分类!$A$1:$T$12</definedName>
    <definedName name="_xlnm.Print_Area" localSheetId="7">'支出分类(政府预算)'!$A$1:$R$12</definedName>
    <definedName name="_xlnm.Print_Area" localSheetId="5">支出总表!$A$1:$X$12</definedName>
    <definedName name="_xlnm.Print_Area" localSheetId="33">中长期财政规划计划表!$A$1:$J$5</definedName>
    <definedName name="_xlnm.Print_Area" localSheetId="18">专户!$A$1:$U$7</definedName>
    <definedName name="_xlnm.Print_Area" localSheetId="19">'专户(政府预算)'!$A$1:$U$7</definedName>
    <definedName name="_xlnm.Print_Area" localSheetId="22">专项汇总!$A$1:$P$11</definedName>
    <definedName name="_xlnm.Print_Titles" localSheetId="2">部门预算收支总表!$1:$5</definedName>
    <definedName name="_xlnm.Print_Titles" localSheetId="29">采购!$1:$8</definedName>
    <definedName name="_xlnm.Print_Titles" localSheetId="32">单位资产汇总表!$1:$7</definedName>
    <definedName name="_xlnm.Print_Titles" localSheetId="4">非税!$1:$7</definedName>
    <definedName name="_xlnm.Print_Titles" localSheetId="12">个人家庭!$1:$6</definedName>
    <definedName name="_xlnm.Print_Titles" localSheetId="13">'个人家庭(政府预算)'!$1:$6</definedName>
    <definedName name="_xlnm.Print_Titles" localSheetId="8">工资福利!$1:$6</definedName>
    <definedName name="_xlnm.Print_Titles" localSheetId="9">'工资福利(政府预算)'!$1:$6</definedName>
    <definedName name="_xlnm.Print_Titles" localSheetId="30">购买服务!$1:$7</definedName>
    <definedName name="_xlnm.Print_Titles" localSheetId="20">经费拨款!$1:$7</definedName>
    <definedName name="_xlnm.Print_Titles" localSheetId="21">'经费拨款(政府预算)'!$1:$7</definedName>
    <definedName name="_xlnm.Print_Titles" localSheetId="31">人员!$1:$7</definedName>
    <definedName name="_xlnm.Print_Titles" localSheetId="10">商品服务!$1:$6</definedName>
    <definedName name="_xlnm.Print_Titles" localSheetId="11">'商品服务(政府预算)'!$1:$6</definedName>
    <definedName name="_xlnm.Print_Titles" localSheetId="3">收入总表!$1:$7</definedName>
    <definedName name="_xlnm.Print_Titles" localSheetId="23">项目A!$1:$6</definedName>
    <definedName name="_xlnm.Print_Titles" localSheetId="26">'项目A(政府预算)'!$1:$6</definedName>
    <definedName name="_xlnm.Print_Titles" localSheetId="24">项目B!$1:$6</definedName>
    <definedName name="_xlnm.Print_Titles" localSheetId="27">'项目B(政府预算)'!$1:$6</definedName>
    <definedName name="_xlnm.Print_Titles" localSheetId="25">项目C!$1:$6</definedName>
    <definedName name="_xlnm.Print_Titles" localSheetId="28">'项目C(政府预算)'!$1:$6</definedName>
    <definedName name="_xlnm.Print_Titles" localSheetId="14">一般公共预算拨款!$1:$7</definedName>
    <definedName name="_xlnm.Print_Titles" localSheetId="15">'一般公共预算拨款(政府预算)'!$1:$7</definedName>
    <definedName name="_xlnm.Print_Titles" localSheetId="16">政府性基金!$1:$7</definedName>
    <definedName name="_xlnm.Print_Titles" localSheetId="17">'政府性基金(政府预算)'!$1:$7</definedName>
    <definedName name="_xlnm.Print_Titles" localSheetId="6">支出分类!$1:$7</definedName>
    <definedName name="_xlnm.Print_Titles" localSheetId="7">'支出分类(政府预算)'!$1:$7</definedName>
    <definedName name="_xlnm.Print_Titles" localSheetId="5">支出总表!$1:$7</definedName>
    <definedName name="_xlnm.Print_Titles" localSheetId="33">中长期财政规划计划表!$1:$5</definedName>
    <definedName name="_xlnm.Print_Titles" localSheetId="18">专户!$1:$7</definedName>
    <definedName name="_xlnm.Print_Titles" localSheetId="19">'专户(政府预算)'!$1:$7</definedName>
    <definedName name="_xlnm.Print_Titles" localSheetId="22">专项汇总!$1:$8</definedName>
  </definedNames>
  <calcPr calcId="124519"/>
</workbook>
</file>

<file path=xl/calcChain.xml><?xml version="1.0" encoding="utf-8"?>
<calcChain xmlns="http://schemas.openxmlformats.org/spreadsheetml/2006/main">
  <c r="J8" i="37"/>
  <c r="I8"/>
  <c r="H8"/>
  <c r="G8"/>
  <c r="F8"/>
  <c r="E8"/>
  <c r="D8"/>
  <c r="C8"/>
  <c r="L8" i="36"/>
  <c r="K8"/>
  <c r="J8"/>
  <c r="I8"/>
  <c r="H8"/>
  <c r="G8"/>
  <c r="F8"/>
  <c r="E8"/>
  <c r="D8"/>
  <c r="C8"/>
  <c r="S9" i="33"/>
  <c r="R9"/>
  <c r="Q9"/>
  <c r="P9"/>
  <c r="O9"/>
  <c r="N9"/>
  <c r="M9"/>
  <c r="L9"/>
  <c r="K9"/>
  <c r="J9"/>
  <c r="H9"/>
  <c r="T8" i="30"/>
  <c r="T7" s="1"/>
  <c r="S8"/>
  <c r="S7" s="1"/>
  <c r="R8"/>
  <c r="R7" s="1"/>
  <c r="Q8"/>
  <c r="Q7" s="1"/>
  <c r="P8"/>
  <c r="P7" s="1"/>
  <c r="O8"/>
  <c r="O7" s="1"/>
  <c r="N8"/>
  <c r="N7" s="1"/>
  <c r="M8"/>
  <c r="M7" s="1"/>
  <c r="L8"/>
  <c r="L7" s="1"/>
  <c r="K8"/>
  <c r="K7" s="1"/>
  <c r="J8"/>
  <c r="J7" s="1"/>
  <c r="I8"/>
  <c r="I7" s="1"/>
  <c r="H8"/>
  <c r="H7" s="1"/>
  <c r="G8"/>
  <c r="G7" s="1"/>
  <c r="AC8" i="27"/>
  <c r="AC7" s="1"/>
  <c r="AB8"/>
  <c r="AB7" s="1"/>
  <c r="AA8"/>
  <c r="AA7" s="1"/>
  <c r="Z8"/>
  <c r="Z7" s="1"/>
  <c r="Y8"/>
  <c r="Y7" s="1"/>
  <c r="X8"/>
  <c r="X7" s="1"/>
  <c r="W8"/>
  <c r="W7" s="1"/>
  <c r="V8"/>
  <c r="V7" s="1"/>
  <c r="U8"/>
  <c r="U7" s="1"/>
  <c r="T8"/>
  <c r="T7" s="1"/>
  <c r="S8"/>
  <c r="S7" s="1"/>
  <c r="R8"/>
  <c r="R7" s="1"/>
  <c r="Q8"/>
  <c r="Q7" s="1"/>
  <c r="P8"/>
  <c r="P7" s="1"/>
  <c r="O8"/>
  <c r="O7" s="1"/>
  <c r="N8"/>
  <c r="N7" s="1"/>
  <c r="M8"/>
  <c r="M7" s="1"/>
  <c r="L8"/>
  <c r="L7" s="1"/>
  <c r="K8"/>
  <c r="K7" s="1"/>
  <c r="J8"/>
  <c r="J7" s="1"/>
  <c r="I8"/>
  <c r="I7" s="1"/>
  <c r="H8"/>
  <c r="H7" s="1"/>
  <c r="G8"/>
  <c r="G7" s="1"/>
  <c r="AH8" i="25"/>
  <c r="AH7" s="1"/>
  <c r="AG8"/>
  <c r="AG7" s="1"/>
  <c r="AF8"/>
  <c r="AF7" s="1"/>
  <c r="AE8"/>
  <c r="AE7" s="1"/>
  <c r="AD8"/>
  <c r="AD7" s="1"/>
  <c r="AC8"/>
  <c r="AC7" s="1"/>
  <c r="AB8"/>
  <c r="AB7" s="1"/>
  <c r="AA8"/>
  <c r="AA7" s="1"/>
  <c r="Z8"/>
  <c r="Z7" s="1"/>
  <c r="Y8"/>
  <c r="X8"/>
  <c r="X7" s="1"/>
  <c r="W8"/>
  <c r="W7" s="1"/>
  <c r="V8"/>
  <c r="V7" s="1"/>
  <c r="U8"/>
  <c r="U7" s="1"/>
  <c r="T8"/>
  <c r="T7" s="1"/>
  <c r="S8"/>
  <c r="R8"/>
  <c r="R7" s="1"/>
  <c r="Q8"/>
  <c r="P8"/>
  <c r="P7" s="1"/>
  <c r="O8"/>
  <c r="O7" s="1"/>
  <c r="N8"/>
  <c r="N7" s="1"/>
  <c r="M8"/>
  <c r="M7" s="1"/>
  <c r="L8"/>
  <c r="L7" s="1"/>
  <c r="K8"/>
  <c r="K7" s="1"/>
  <c r="J8"/>
  <c r="J7" s="1"/>
  <c r="I8"/>
  <c r="I7" s="1"/>
  <c r="H8"/>
  <c r="H7" s="1"/>
  <c r="G8"/>
  <c r="G7" s="1"/>
  <c r="Y7"/>
  <c r="S7"/>
  <c r="Q7"/>
  <c r="Q10" i="23"/>
  <c r="Q9" s="1"/>
  <c r="P10"/>
  <c r="P9" s="1"/>
  <c r="O10"/>
  <c r="O9" s="1"/>
  <c r="N10"/>
  <c r="N9" s="1"/>
  <c r="M10"/>
  <c r="M9" s="1"/>
  <c r="L10"/>
  <c r="K10"/>
  <c r="K9" s="1"/>
  <c r="J10"/>
  <c r="J9" s="1"/>
  <c r="I10"/>
  <c r="I9" s="1"/>
  <c r="H10"/>
  <c r="H9" s="1"/>
  <c r="G10"/>
  <c r="G9" s="1"/>
  <c r="F10"/>
  <c r="F9" s="1"/>
  <c r="L9"/>
  <c r="U11" i="22"/>
  <c r="T11"/>
  <c r="S11"/>
  <c r="R11"/>
  <c r="Q11"/>
  <c r="P11"/>
  <c r="O11"/>
  <c r="N11"/>
  <c r="M11"/>
  <c r="L11"/>
  <c r="K11"/>
  <c r="J11"/>
  <c r="I11"/>
  <c r="H11"/>
  <c r="G11"/>
  <c r="F11"/>
  <c r="U9"/>
  <c r="U8" s="1"/>
  <c r="T9"/>
  <c r="S9"/>
  <c r="R9"/>
  <c r="R8" s="1"/>
  <c r="Q9"/>
  <c r="Q8" s="1"/>
  <c r="P9"/>
  <c r="P8" s="1"/>
  <c r="O9"/>
  <c r="O8" s="1"/>
  <c r="N9"/>
  <c r="M9"/>
  <c r="L9"/>
  <c r="L8" s="1"/>
  <c r="K9"/>
  <c r="K8" s="1"/>
  <c r="J9"/>
  <c r="J8" s="1"/>
  <c r="I9"/>
  <c r="I8" s="1"/>
  <c r="H9"/>
  <c r="G9"/>
  <c r="F9"/>
  <c r="S8"/>
  <c r="U11" i="21"/>
  <c r="T11"/>
  <c r="S11"/>
  <c r="R11"/>
  <c r="Q11"/>
  <c r="P11"/>
  <c r="O11"/>
  <c r="N11"/>
  <c r="M11"/>
  <c r="L11"/>
  <c r="K11"/>
  <c r="J11"/>
  <c r="I11"/>
  <c r="H11"/>
  <c r="G11"/>
  <c r="F11"/>
  <c r="U9"/>
  <c r="T9"/>
  <c r="S9"/>
  <c r="S8" s="1"/>
  <c r="R9"/>
  <c r="Q9"/>
  <c r="P9"/>
  <c r="P8" s="1"/>
  <c r="O9"/>
  <c r="N9"/>
  <c r="N8" s="1"/>
  <c r="M9"/>
  <c r="L9"/>
  <c r="K9"/>
  <c r="K8" s="1"/>
  <c r="J9"/>
  <c r="J8" s="1"/>
  <c r="I9"/>
  <c r="H9"/>
  <c r="H8" s="1"/>
  <c r="G9"/>
  <c r="F9"/>
  <c r="U11" i="16"/>
  <c r="T11"/>
  <c r="S11"/>
  <c r="R11"/>
  <c r="Q11"/>
  <c r="P11"/>
  <c r="O11"/>
  <c r="N11"/>
  <c r="M11"/>
  <c r="L11"/>
  <c r="K11"/>
  <c r="J11"/>
  <c r="I11"/>
  <c r="H11"/>
  <c r="G11"/>
  <c r="F11"/>
  <c r="U9"/>
  <c r="T9"/>
  <c r="S9"/>
  <c r="R9"/>
  <c r="R8" s="1"/>
  <c r="Q9"/>
  <c r="P9"/>
  <c r="O9"/>
  <c r="N9"/>
  <c r="N8" s="1"/>
  <c r="M9"/>
  <c r="L9"/>
  <c r="K9"/>
  <c r="J9"/>
  <c r="I9"/>
  <c r="H9"/>
  <c r="G9"/>
  <c r="G8" s="1"/>
  <c r="F9"/>
  <c r="U11" i="15"/>
  <c r="T11"/>
  <c r="S11"/>
  <c r="R11"/>
  <c r="Q11"/>
  <c r="P11"/>
  <c r="O11"/>
  <c r="N11"/>
  <c r="M11"/>
  <c r="L11"/>
  <c r="K11"/>
  <c r="J11"/>
  <c r="I11"/>
  <c r="H11"/>
  <c r="G11"/>
  <c r="F11"/>
  <c r="U9"/>
  <c r="T9"/>
  <c r="S9"/>
  <c r="S8" s="1"/>
  <c r="R9"/>
  <c r="R8" s="1"/>
  <c r="Q9"/>
  <c r="Q8" s="1"/>
  <c r="P9"/>
  <c r="O9"/>
  <c r="N9"/>
  <c r="M9"/>
  <c r="L9"/>
  <c r="K9"/>
  <c r="J9"/>
  <c r="I9"/>
  <c r="I8" s="1"/>
  <c r="H9"/>
  <c r="H8" s="1"/>
  <c r="G9"/>
  <c r="F9"/>
  <c r="U8"/>
  <c r="K10" i="14"/>
  <c r="J10"/>
  <c r="I10"/>
  <c r="H10"/>
  <c r="G10"/>
  <c r="F10"/>
  <c r="K8"/>
  <c r="J8"/>
  <c r="I8"/>
  <c r="H8"/>
  <c r="G8"/>
  <c r="F8"/>
  <c r="Q10" i="13"/>
  <c r="P10"/>
  <c r="O10"/>
  <c r="N10"/>
  <c r="M10"/>
  <c r="L10"/>
  <c r="K10"/>
  <c r="J10"/>
  <c r="I10"/>
  <c r="H10"/>
  <c r="G10"/>
  <c r="F10"/>
  <c r="Q8"/>
  <c r="P8"/>
  <c r="O8"/>
  <c r="N8"/>
  <c r="N7" s="1"/>
  <c r="M8"/>
  <c r="L8"/>
  <c r="K8"/>
  <c r="J8"/>
  <c r="I8"/>
  <c r="H8"/>
  <c r="G8"/>
  <c r="F8"/>
  <c r="T8" i="12"/>
  <c r="T7" s="1"/>
  <c r="S8"/>
  <c r="S7" s="1"/>
  <c r="R8"/>
  <c r="R7" s="1"/>
  <c r="Q8"/>
  <c r="Q7" s="1"/>
  <c r="P8"/>
  <c r="P7" s="1"/>
  <c r="O8"/>
  <c r="O7" s="1"/>
  <c r="N8"/>
  <c r="N7" s="1"/>
  <c r="M8"/>
  <c r="M7" s="1"/>
  <c r="L8"/>
  <c r="L7" s="1"/>
  <c r="K8"/>
  <c r="K7" s="1"/>
  <c r="J8"/>
  <c r="J7" s="1"/>
  <c r="I8"/>
  <c r="I7" s="1"/>
  <c r="H8"/>
  <c r="H7" s="1"/>
  <c r="G8"/>
  <c r="G7" s="1"/>
  <c r="F8"/>
  <c r="F7" s="1"/>
  <c r="AG8" i="11"/>
  <c r="AG7" s="1"/>
  <c r="AF8"/>
  <c r="AF7" s="1"/>
  <c r="AE8"/>
  <c r="AE7" s="1"/>
  <c r="AD8"/>
  <c r="AD7" s="1"/>
  <c r="AC8"/>
  <c r="AB8"/>
  <c r="AB7" s="1"/>
  <c r="AA8"/>
  <c r="AA7" s="1"/>
  <c r="Z8"/>
  <c r="Z7" s="1"/>
  <c r="Y8"/>
  <c r="Y7" s="1"/>
  <c r="X8"/>
  <c r="W8"/>
  <c r="W7" s="1"/>
  <c r="V8"/>
  <c r="V7" s="1"/>
  <c r="U8"/>
  <c r="U7" s="1"/>
  <c r="T8"/>
  <c r="T7" s="1"/>
  <c r="S8"/>
  <c r="R8"/>
  <c r="R7" s="1"/>
  <c r="Q8"/>
  <c r="Q7" s="1"/>
  <c r="P8"/>
  <c r="O8"/>
  <c r="O7" s="1"/>
  <c r="N8"/>
  <c r="N7" s="1"/>
  <c r="M8"/>
  <c r="M7" s="1"/>
  <c r="L8"/>
  <c r="L7" s="1"/>
  <c r="K8"/>
  <c r="K7" s="1"/>
  <c r="J8"/>
  <c r="J7" s="1"/>
  <c r="I8"/>
  <c r="I7" s="1"/>
  <c r="H8"/>
  <c r="H7" s="1"/>
  <c r="G8"/>
  <c r="G7" s="1"/>
  <c r="F8"/>
  <c r="F7" s="1"/>
  <c r="AC7"/>
  <c r="X7"/>
  <c r="S7"/>
  <c r="P7"/>
  <c r="N8" i="10"/>
  <c r="N7" s="1"/>
  <c r="M8"/>
  <c r="M7" s="1"/>
  <c r="L8"/>
  <c r="L7" s="1"/>
  <c r="K8"/>
  <c r="K7" s="1"/>
  <c r="J8"/>
  <c r="J7" s="1"/>
  <c r="I8"/>
  <c r="I7" s="1"/>
  <c r="H8"/>
  <c r="H7" s="1"/>
  <c r="G8"/>
  <c r="G7" s="1"/>
  <c r="F8"/>
  <c r="F7" s="1"/>
  <c r="S8" i="9"/>
  <c r="S7" s="1"/>
  <c r="R8"/>
  <c r="R7" s="1"/>
  <c r="Q8"/>
  <c r="Q7" s="1"/>
  <c r="P8"/>
  <c r="P7" s="1"/>
  <c r="O8"/>
  <c r="O7" s="1"/>
  <c r="N8"/>
  <c r="N7" s="1"/>
  <c r="M8"/>
  <c r="M7" s="1"/>
  <c r="L8"/>
  <c r="L7" s="1"/>
  <c r="K8"/>
  <c r="K7" s="1"/>
  <c r="J8"/>
  <c r="J7" s="1"/>
  <c r="I8"/>
  <c r="I7" s="1"/>
  <c r="H8"/>
  <c r="H7" s="1"/>
  <c r="G8"/>
  <c r="G7" s="1"/>
  <c r="F8"/>
  <c r="F7" s="1"/>
  <c r="R11" i="8"/>
  <c r="Q11"/>
  <c r="P11"/>
  <c r="O11"/>
  <c r="N11"/>
  <c r="M11"/>
  <c r="L11"/>
  <c r="K11"/>
  <c r="J11"/>
  <c r="I11"/>
  <c r="H11"/>
  <c r="G11"/>
  <c r="F11"/>
  <c r="R9"/>
  <c r="Q9"/>
  <c r="P9"/>
  <c r="O9"/>
  <c r="N9"/>
  <c r="M9"/>
  <c r="L9"/>
  <c r="K9"/>
  <c r="J9"/>
  <c r="I9"/>
  <c r="H9"/>
  <c r="G9"/>
  <c r="F9"/>
  <c r="U11" i="7"/>
  <c r="T11"/>
  <c r="S11"/>
  <c r="R11"/>
  <c r="Q11"/>
  <c r="P11"/>
  <c r="O11"/>
  <c r="N11"/>
  <c r="M11"/>
  <c r="L11"/>
  <c r="K11"/>
  <c r="J11"/>
  <c r="I11"/>
  <c r="H11"/>
  <c r="G11"/>
  <c r="F11"/>
  <c r="U9"/>
  <c r="T9"/>
  <c r="S9"/>
  <c r="R9"/>
  <c r="Q9"/>
  <c r="Q8" s="1"/>
  <c r="P9"/>
  <c r="O9"/>
  <c r="N9"/>
  <c r="M9"/>
  <c r="L9"/>
  <c r="K9"/>
  <c r="J9"/>
  <c r="I9"/>
  <c r="I8" s="1"/>
  <c r="H9"/>
  <c r="G9"/>
  <c r="F9"/>
  <c r="Y11" i="6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Y9"/>
  <c r="X9"/>
  <c r="W9"/>
  <c r="V9"/>
  <c r="V8" s="1"/>
  <c r="U9"/>
  <c r="T9"/>
  <c r="S9"/>
  <c r="R9"/>
  <c r="Q9"/>
  <c r="P9"/>
  <c r="O9"/>
  <c r="N9"/>
  <c r="M9"/>
  <c r="L9"/>
  <c r="K9"/>
  <c r="J9"/>
  <c r="I9"/>
  <c r="H9"/>
  <c r="G9"/>
  <c r="F9"/>
  <c r="V8" i="4"/>
  <c r="U8"/>
  <c r="T8"/>
  <c r="S8"/>
  <c r="R8"/>
  <c r="Q8"/>
  <c r="P8"/>
  <c r="O8"/>
  <c r="N8"/>
  <c r="M8"/>
  <c r="L8"/>
  <c r="K8"/>
  <c r="J8"/>
  <c r="I8"/>
  <c r="H8"/>
  <c r="G8"/>
  <c r="F8"/>
  <c r="E8"/>
  <c r="D8"/>
  <c r="C8"/>
  <c r="O8" i="6" l="1"/>
  <c r="H8" i="22"/>
  <c r="N8" i="6"/>
  <c r="R8"/>
  <c r="R8" i="7"/>
  <c r="S8" i="6"/>
  <c r="M8"/>
  <c r="U8"/>
  <c r="M8" i="7"/>
  <c r="G8" i="15"/>
  <c r="K8" i="16"/>
  <c r="O8"/>
  <c r="K8" i="6"/>
  <c r="H8"/>
  <c r="L8"/>
  <c r="T8"/>
  <c r="H8" i="7"/>
  <c r="T8"/>
  <c r="H7" i="13"/>
  <c r="J8" i="15"/>
  <c r="N8"/>
  <c r="M8" i="22"/>
  <c r="T8"/>
  <c r="N8"/>
  <c r="G8"/>
  <c r="F8"/>
  <c r="U8" i="21"/>
  <c r="T8"/>
  <c r="R8"/>
  <c r="Q8"/>
  <c r="O8"/>
  <c r="M8"/>
  <c r="L8"/>
  <c r="I8"/>
  <c r="G8"/>
  <c r="F8"/>
  <c r="U8" i="16"/>
  <c r="T8"/>
  <c r="S8"/>
  <c r="Q8"/>
  <c r="P8"/>
  <c r="M8"/>
  <c r="L8"/>
  <c r="J8"/>
  <c r="I8"/>
  <c r="H8"/>
  <c r="F8"/>
  <c r="T8" i="15"/>
  <c r="P8"/>
  <c r="O8"/>
  <c r="M8"/>
  <c r="L8"/>
  <c r="K8"/>
  <c r="F8"/>
  <c r="K7" i="14"/>
  <c r="J7"/>
  <c r="I7"/>
  <c r="H7"/>
  <c r="G7"/>
  <c r="F7"/>
  <c r="Q7" i="13"/>
  <c r="P7"/>
  <c r="O7"/>
  <c r="M7"/>
  <c r="L7"/>
  <c r="K7"/>
  <c r="J7"/>
  <c r="I7"/>
  <c r="G7"/>
  <c r="F7"/>
  <c r="R8" i="8"/>
  <c r="Q8"/>
  <c r="P8"/>
  <c r="O8"/>
  <c r="N8"/>
  <c r="M8"/>
  <c r="L8"/>
  <c r="K8"/>
  <c r="J8"/>
  <c r="I8"/>
  <c r="H8"/>
  <c r="G8"/>
  <c r="F8"/>
  <c r="U8" i="7"/>
  <c r="S8"/>
  <c r="P8"/>
  <c r="O8"/>
  <c r="N8"/>
  <c r="L8"/>
  <c r="K8"/>
  <c r="J8"/>
  <c r="G8"/>
  <c r="F8"/>
  <c r="Y8" i="6"/>
  <c r="X8"/>
  <c r="W8"/>
  <c r="Q8"/>
  <c r="P8"/>
  <c r="J8"/>
  <c r="I8"/>
  <c r="G8"/>
  <c r="F8"/>
</calcChain>
</file>

<file path=xl/sharedStrings.xml><?xml version="1.0" encoding="utf-8"?>
<sst xmlns="http://schemas.openxmlformats.org/spreadsheetml/2006/main" count="1332" uniqueCount="454">
  <si>
    <t>预算单位代码</t>
  </si>
  <si>
    <t xml:space="preserve">      商品和服务支出</t>
  </si>
  <si>
    <t>基础设施建设</t>
  </si>
  <si>
    <t>生活补助</t>
  </si>
  <si>
    <t>机关事业单位基本养老保险缴费</t>
  </si>
  <si>
    <t>预算01表</t>
  </si>
  <si>
    <t>对企业资本性支出</t>
  </si>
  <si>
    <t>工勤人员</t>
  </si>
  <si>
    <t>基本支出预算明细表--商品和服务支出(按政府预算经济分类).....</t>
  </si>
  <si>
    <t>纳入专户管理的非税收入</t>
  </si>
  <si>
    <t>其他支出</t>
  </si>
  <si>
    <t xml:space="preserve">      对社会保障基金补助</t>
  </si>
  <si>
    <t>对个人和家庭的补助</t>
  </si>
  <si>
    <t>单位人员信息情况表</t>
  </si>
  <si>
    <t>3.附表03表</t>
  </si>
  <si>
    <t>罚没收入</t>
  </si>
  <si>
    <t>经费拨款</t>
  </si>
  <si>
    <t>项         目</t>
  </si>
  <si>
    <t>基本支出预算明细表--工资福利支出(按政府预算经济分类).......</t>
  </si>
  <si>
    <t>政府购买服务目录名称</t>
  </si>
  <si>
    <t>离休费</t>
  </si>
  <si>
    <t>14.预算14表</t>
  </si>
  <si>
    <t>助学金</t>
  </si>
  <si>
    <t>单位名称：</t>
  </si>
  <si>
    <t>住房公积金</t>
  </si>
  <si>
    <t>预算04表</t>
  </si>
  <si>
    <t>11.预算11表</t>
  </si>
  <si>
    <t>8.预算08表</t>
  </si>
  <si>
    <t>基本支出预算明细表--工资福利支出(按部门预算经济分类).......</t>
  </si>
  <si>
    <t>基本支出</t>
  </si>
  <si>
    <t>21.预算21表</t>
  </si>
  <si>
    <t xml:space="preserve">      对企业补助(基本建设)</t>
  </si>
  <si>
    <t>信息网络及软件购置更新</t>
  </si>
  <si>
    <t>本年预算</t>
  </si>
  <si>
    <t>文物和陈列品购置</t>
  </si>
  <si>
    <t>六、对事业单位资本性补助</t>
  </si>
  <si>
    <t>其他社会保障缴费</t>
  </si>
  <si>
    <t>一般公共预算拨款</t>
  </si>
  <si>
    <t>取暖费</t>
  </si>
  <si>
    <t>项 目(按政府预算经济分类)</t>
  </si>
  <si>
    <t>专项摘要</t>
  </si>
  <si>
    <t>一般商品和服务支出</t>
  </si>
  <si>
    <t>基本支出预算明细表--商品和服务支出(按部门预算经济分类)</t>
  </si>
  <si>
    <t>政府住房基金收入</t>
  </si>
  <si>
    <t>专项收入</t>
  </si>
  <si>
    <t>其他资本性支出</t>
  </si>
  <si>
    <t>预算20表</t>
  </si>
  <si>
    <t>采购品目</t>
  </si>
  <si>
    <t>2.预算02表</t>
  </si>
  <si>
    <t>救济费</t>
  </si>
  <si>
    <t>信息网络及软件购建更新</t>
  </si>
  <si>
    <t>社会福利和救助</t>
  </si>
  <si>
    <t>预算14表</t>
  </si>
  <si>
    <t>支  出  总  计</t>
  </si>
  <si>
    <t>离退休费</t>
  </si>
  <si>
    <t>四、机关资本性支出(二)</t>
  </si>
  <si>
    <t>基本支出预算明细表--对个人和家庭的补助(按部门预算经济分类)</t>
  </si>
  <si>
    <t>合计</t>
  </si>
  <si>
    <t>离休人员</t>
  </si>
  <si>
    <t>7.预算07表</t>
  </si>
  <si>
    <t>福利费</t>
  </si>
  <si>
    <t>资本性支出(一)</t>
  </si>
  <si>
    <t>预算11表</t>
  </si>
  <si>
    <t xml:space="preserve">采购数量 </t>
  </si>
  <si>
    <t>租赁费</t>
  </si>
  <si>
    <t>9.预算09表</t>
  </si>
  <si>
    <t>10.预算10表</t>
  </si>
  <si>
    <t>咨询费</t>
  </si>
  <si>
    <t>津贴补贴</t>
  </si>
  <si>
    <t>预算05表</t>
  </si>
  <si>
    <t>计量单位</t>
  </si>
  <si>
    <t>纳入一般公共预算管理的非税收入拨款</t>
  </si>
  <si>
    <t xml:space="preserve">        国有资源（资产）有偿使用收入</t>
  </si>
  <si>
    <t>拆迁补偿</t>
  </si>
  <si>
    <t>其他</t>
  </si>
  <si>
    <t>机关资本性支出(一)</t>
  </si>
  <si>
    <t>20.预算20表</t>
  </si>
  <si>
    <t>工勤编制</t>
  </si>
  <si>
    <t xml:space="preserve">        罚没收入</t>
  </si>
  <si>
    <t>印刷费</t>
  </si>
  <si>
    <t>总 计</t>
  </si>
  <si>
    <t>地上附着物和青苗补偿</t>
  </si>
  <si>
    <t>差旅费</t>
  </si>
  <si>
    <t>支                  出</t>
  </si>
  <si>
    <t>事业单位经营服务收入</t>
  </si>
  <si>
    <t>部门预算收支总表.......................................</t>
  </si>
  <si>
    <t>三、事业单位经营服务支出</t>
  </si>
  <si>
    <t>专用材料购置费</t>
  </si>
  <si>
    <t>对企业补助(基本建设)</t>
  </si>
  <si>
    <t>2.附表02表</t>
  </si>
  <si>
    <t>邮电费</t>
  </si>
  <si>
    <t xml:space="preserve">        政府住房基金收入</t>
  </si>
  <si>
    <t>15.预算15表</t>
  </si>
  <si>
    <t>奖金</t>
  </si>
  <si>
    <t>政府性基金补助</t>
  </si>
  <si>
    <t>其他基本建设支出</t>
  </si>
  <si>
    <t>类</t>
  </si>
  <si>
    <t xml:space="preserve">预算21表	</t>
  </si>
  <si>
    <t>一般公共预算拨款小计</t>
  </si>
  <si>
    <t>六、其他收入</t>
  </si>
  <si>
    <t>预算绩效目标</t>
  </si>
  <si>
    <t>收费项目名称</t>
  </si>
  <si>
    <t>6.预算06表</t>
  </si>
  <si>
    <t>对社会保障基金补助</t>
  </si>
  <si>
    <t>十、对社会保障基金补助</t>
  </si>
  <si>
    <t>单位代码</t>
  </si>
  <si>
    <t xml:space="preserve">        专项收入</t>
  </si>
  <si>
    <t>基本支出预算明细表--对个人和家庭的补助(按政府预算经济分类).</t>
  </si>
  <si>
    <t xml:space="preserve">      对个人和家庭的补助</t>
  </si>
  <si>
    <t>预算10表</t>
  </si>
  <si>
    <t>社会保障缴费</t>
  </si>
  <si>
    <t>国有资源(资产)有偿使用收入</t>
  </si>
  <si>
    <t>绩效工资</t>
  </si>
  <si>
    <t>五、对事业单位经常性补助</t>
  </si>
  <si>
    <t>其他对事业单位补助</t>
  </si>
  <si>
    <t>收入预算总表...........................................</t>
  </si>
  <si>
    <t>十一、债务利息及费用支出</t>
  </si>
  <si>
    <t>专用材料费</t>
  </si>
  <si>
    <t>功能科目</t>
  </si>
  <si>
    <t>安置补助</t>
  </si>
  <si>
    <t>公务接待费</t>
  </si>
  <si>
    <t>3.预算03表</t>
  </si>
  <si>
    <t>联系电话：</t>
  </si>
  <si>
    <t>物资储备</t>
  </si>
  <si>
    <t>部  门  预  算  收  支  总  表</t>
  </si>
  <si>
    <t>直接受益对象</t>
  </si>
  <si>
    <t>基本支出预算明细表--商品和服务支出(按部门预算经济分类).....</t>
  </si>
  <si>
    <t>预算15表</t>
  </si>
  <si>
    <t>社会福利和救济</t>
  </si>
  <si>
    <t>基本支出预算明细表--工资福利支出(按政府预算经济分类)</t>
  </si>
  <si>
    <t>政府性基金</t>
  </si>
  <si>
    <t>手续费</t>
  </si>
  <si>
    <t>纳入专户管理的非税收入拨款</t>
  </si>
  <si>
    <t>预算09表</t>
  </si>
  <si>
    <t>伙食补助费</t>
  </si>
  <si>
    <t>工资福利支出</t>
  </si>
  <si>
    <t>小计</t>
  </si>
  <si>
    <t>一、机关工资福利支出</t>
  </si>
  <si>
    <t>行政及参公编制</t>
  </si>
  <si>
    <t>其他对个人和家庭的补助</t>
  </si>
  <si>
    <t>机关资本性支出(二)</t>
  </si>
  <si>
    <t>土地征迁补偿和安置支出</t>
  </si>
  <si>
    <t>捐赠收入</t>
  </si>
  <si>
    <t>19.预算19表</t>
  </si>
  <si>
    <t>备注</t>
  </si>
  <si>
    <t>预算16表</t>
  </si>
  <si>
    <t>基本支出预算明细表--商品和服务支出(按政府预算经济分类)</t>
  </si>
  <si>
    <t>培训费</t>
  </si>
  <si>
    <t>委托业务费</t>
  </si>
  <si>
    <t>资本性支出</t>
  </si>
  <si>
    <t>项目支出</t>
  </si>
  <si>
    <t>5.预算05表</t>
  </si>
  <si>
    <t>个人农业生产补贴</t>
  </si>
  <si>
    <t>八、对企业资本性支出</t>
  </si>
  <si>
    <t>基本支出预算明细表--对个人和家庭的补助(按部门预算经济分类).</t>
  </si>
  <si>
    <t>工资奖金津补贴</t>
  </si>
  <si>
    <t>其他收入</t>
  </si>
  <si>
    <t xml:space="preserve">      对企业补助</t>
  </si>
  <si>
    <t>基本支出预算明细表--对个人和家庭的补助(按政府预算经济分类)</t>
  </si>
  <si>
    <t xml:space="preserve">      政府性基金
</t>
  </si>
  <si>
    <t>预算13表</t>
  </si>
  <si>
    <t>**</t>
  </si>
  <si>
    <t>土地补偿</t>
  </si>
  <si>
    <t>项目名称</t>
  </si>
  <si>
    <t>抚恤金</t>
  </si>
  <si>
    <t>商品和服务支出</t>
  </si>
  <si>
    <t>其他交通费用</t>
  </si>
  <si>
    <t xml:space="preserve">      债务利息及费用支出</t>
  </si>
  <si>
    <t xml:space="preserve">                                                      </t>
  </si>
  <si>
    <t>预算单位名称</t>
  </si>
  <si>
    <t>其中：当年预算安排金额</t>
  </si>
  <si>
    <t>政府性基金拨款</t>
  </si>
  <si>
    <t>16.预算16表</t>
  </si>
  <si>
    <t>奖励金</t>
  </si>
  <si>
    <t>其他交通工具购置</t>
  </si>
  <si>
    <t>工会经费</t>
  </si>
  <si>
    <t>项</t>
  </si>
  <si>
    <t>单位代码：</t>
  </si>
  <si>
    <t>因公出国(境)费</t>
  </si>
  <si>
    <t>对事业单位资本性补助</t>
  </si>
  <si>
    <t>总  计</t>
  </si>
  <si>
    <t>政府购买服务支出预算表</t>
  </si>
  <si>
    <t>维修(护)费</t>
  </si>
  <si>
    <t>事业编制</t>
  </si>
  <si>
    <t>款</t>
  </si>
  <si>
    <t>二、政府性基金拨款</t>
  </si>
  <si>
    <t>电费</t>
  </si>
  <si>
    <t>1.附表01表</t>
  </si>
  <si>
    <t>医疗费补助</t>
  </si>
  <si>
    <t>项 目(按部门预算经济分类)</t>
  </si>
  <si>
    <t>工资津补贴</t>
  </si>
  <si>
    <t>预算06表</t>
  </si>
  <si>
    <t>23.预算23表</t>
  </si>
  <si>
    <t>设备购置</t>
  </si>
  <si>
    <t>无形资产购置</t>
  </si>
  <si>
    <t>13.预算13表</t>
  </si>
  <si>
    <t>三、纳入专户管理的非税收入拨款</t>
  </si>
  <si>
    <t>物业管理费</t>
  </si>
  <si>
    <t>会议费</t>
  </si>
  <si>
    <t>纳入一般公共预算管理</t>
  </si>
  <si>
    <t>用事业基金弥补收支差额</t>
  </si>
  <si>
    <t xml:space="preserve">        国有资本经营收入</t>
  </si>
  <si>
    <t>预算19表</t>
  </si>
  <si>
    <t>资本性支出(基本建设)</t>
  </si>
  <si>
    <t>职工基本医疗保险缴费</t>
  </si>
  <si>
    <t>机关工资福利支出</t>
  </si>
  <si>
    <t>单位名称</t>
  </si>
  <si>
    <t>其他商品和服务支出</t>
  </si>
  <si>
    <t>国有资本经营收入</t>
  </si>
  <si>
    <t>4.预算04表</t>
  </si>
  <si>
    <t>债务利息及费用支出</t>
  </si>
  <si>
    <t>购买服务预算金额</t>
  </si>
  <si>
    <t>总计</t>
  </si>
  <si>
    <t>资金项目名称</t>
  </si>
  <si>
    <t>公务用车购置</t>
  </si>
  <si>
    <t xml:space="preserve">        捐赠收入</t>
  </si>
  <si>
    <t>实有在职人数</t>
  </si>
  <si>
    <t>二、预算附表</t>
  </si>
  <si>
    <t>预算12表</t>
  </si>
  <si>
    <t>一般公共预算拨款合计</t>
  </si>
  <si>
    <t>办公费</t>
  </si>
  <si>
    <t>基本支出预算明细表--工资福利支出(按部门预算经济分类)</t>
  </si>
  <si>
    <t xml:space="preserve">      资本性支出</t>
  </si>
  <si>
    <t>三、机关资本性支出(一)</t>
  </si>
  <si>
    <t>预算08表</t>
  </si>
  <si>
    <t>收                  入</t>
  </si>
  <si>
    <t xml:space="preserve">        其他收入</t>
  </si>
  <si>
    <t>七、对企业补助</t>
  </si>
  <si>
    <t>对企业补助</t>
  </si>
  <si>
    <t>非税收入征收计划表.....................................</t>
  </si>
  <si>
    <t>对事业单位经常性补助</t>
  </si>
  <si>
    <t>十二、其他支出</t>
  </si>
  <si>
    <t>九、对个人和家庭的补助</t>
  </si>
  <si>
    <t>房屋建筑物购建</t>
  </si>
  <si>
    <t>1.预算01表</t>
  </si>
  <si>
    <t>预算17表</t>
  </si>
  <si>
    <t>18.预算18表</t>
  </si>
  <si>
    <t>基本工资</t>
  </si>
  <si>
    <t>22.预算22表</t>
  </si>
  <si>
    <t>事业人员</t>
  </si>
  <si>
    <t>二、项目支出</t>
  </si>
  <si>
    <t>项 目(按功能分类)</t>
  </si>
  <si>
    <t>收  入  预  算  总  表</t>
  </si>
  <si>
    <t>12.预算12表</t>
  </si>
  <si>
    <t>功能科目名称</t>
  </si>
  <si>
    <t>编制人数</t>
  </si>
  <si>
    <t>一般公共预算补助</t>
  </si>
  <si>
    <t>专用设备购置</t>
  </si>
  <si>
    <t>办公设备购置</t>
  </si>
  <si>
    <t>办公经费</t>
  </si>
  <si>
    <t>政府采购预算表</t>
  </si>
  <si>
    <t>劳务费</t>
  </si>
  <si>
    <t>大型修缮</t>
  </si>
  <si>
    <t>退职(役)费</t>
  </si>
  <si>
    <t>预算18表</t>
  </si>
  <si>
    <t>专用燃料费</t>
  </si>
  <si>
    <t xml:space="preserve">      资本性支出(基本建设)</t>
  </si>
  <si>
    <t>一、基本支出</t>
  </si>
  <si>
    <t>预算02表</t>
  </si>
  <si>
    <t xml:space="preserve">      工资福利支出</t>
  </si>
  <si>
    <t>其他工资福利支出</t>
  </si>
  <si>
    <t>机关商品和服务支出</t>
  </si>
  <si>
    <t>二、机关商品和服务支出</t>
  </si>
  <si>
    <t>五、事业单位经营服务收入</t>
  </si>
  <si>
    <t xml:space="preserve">      其他支出</t>
  </si>
  <si>
    <t>水费</t>
  </si>
  <si>
    <t>资本性支出(二)</t>
  </si>
  <si>
    <t>17.预算17表</t>
  </si>
  <si>
    <t>公务用车运行维护费</t>
  </si>
  <si>
    <t>本级安排</t>
  </si>
  <si>
    <t>被装购置费</t>
  </si>
  <si>
    <t>退休费</t>
  </si>
  <si>
    <t>税金及附加费用</t>
  </si>
  <si>
    <t>收  入  总  计</t>
  </si>
  <si>
    <t xml:space="preserve">        基本经费拨款</t>
    <phoneticPr fontId="0" type="noConversion"/>
  </si>
  <si>
    <t xml:space="preserve">        专项经费拨款</t>
    <phoneticPr fontId="0" type="noConversion"/>
  </si>
  <si>
    <t xml:space="preserve">        行政性收费收入</t>
    <phoneticPr fontId="0" type="noConversion"/>
  </si>
  <si>
    <t xml:space="preserve">     事业性收费收入</t>
    <phoneticPr fontId="0" type="noConversion"/>
  </si>
  <si>
    <t xml:space="preserve">     其他收入（专户）</t>
    <phoneticPr fontId="0" type="noConversion"/>
  </si>
  <si>
    <t>四、上级财政补助</t>
    <phoneticPr fontId="0" type="noConversion"/>
  </si>
  <si>
    <t xml:space="preserve">     一般公共预算补助</t>
    <phoneticPr fontId="0" type="noConversion"/>
  </si>
  <si>
    <t xml:space="preserve">     政府性基金补助</t>
    <phoneticPr fontId="0" type="noConversion"/>
  </si>
  <si>
    <t>行政性收费收入</t>
    <phoneticPr fontId="0" type="noConversion"/>
  </si>
  <si>
    <t>上级财政补助</t>
    <phoneticPr fontId="0" type="noConversion"/>
  </si>
  <si>
    <t>咨询费</t>
    <phoneticPr fontId="0" type="noConversion"/>
  </si>
  <si>
    <t>手续费</t>
    <phoneticPr fontId="0" type="noConversion"/>
  </si>
  <si>
    <t>因公出国（境）费用</t>
    <phoneticPr fontId="0" type="noConversion"/>
  </si>
  <si>
    <t>专用材料费</t>
    <phoneticPr fontId="0" type="noConversion"/>
  </si>
  <si>
    <t>被装购置费</t>
    <phoneticPr fontId="0" type="noConversion"/>
  </si>
  <si>
    <t>专用燃料费</t>
    <phoneticPr fontId="0" type="noConversion"/>
  </si>
  <si>
    <t>委托业务费</t>
    <phoneticPr fontId="0" type="noConversion"/>
  </si>
  <si>
    <t>专用材料购置费</t>
    <phoneticPr fontId="0" type="noConversion"/>
  </si>
  <si>
    <t>一般公共预算拨款县级支出分类汇总表(按部门预算经济分类)............</t>
  </si>
  <si>
    <t>一般公共预算拨款县级支出分类汇总表(按政府预算经济分类)............</t>
  </si>
  <si>
    <t>政府性基金拨款县级支出分类汇总表(按部门预算经济分类)..............</t>
  </si>
  <si>
    <t>县级支出预算总表.......................................</t>
  </si>
  <si>
    <t>政府性基金拨款县级支出分类汇总表(按政府预算经济分类)..............</t>
  </si>
  <si>
    <t>纳入专户管理的非税收入拨款县级支出分类汇总表(按部门预算经济分类)...</t>
  </si>
  <si>
    <t>县级支出预算分类汇总表(按政府预算经济分类)................</t>
  </si>
  <si>
    <t>纳入专户管理的非税收入拨款县级支出分类汇总表(按政府预算经济分类)...</t>
  </si>
  <si>
    <t>一般公共预算拨款--经费拨款县级支出预算表(按部门预算经济分类)......</t>
  </si>
  <si>
    <t>一般公共预算拨款--经费拨款县级支出预算表(按政府预算经济分类)......</t>
  </si>
  <si>
    <t>县级专项资金预算汇总表........................................</t>
  </si>
  <si>
    <t>功能科目</t>
    <phoneticPr fontId="0" type="noConversion"/>
  </si>
  <si>
    <t>预算22表A</t>
    <phoneticPr fontId="0" type="noConversion"/>
  </si>
  <si>
    <t xml:space="preserve">预算22表C
</t>
    <phoneticPr fontId="0" type="noConversion"/>
  </si>
  <si>
    <t>专项名称</t>
    <phoneticPr fontId="0" type="noConversion"/>
  </si>
  <si>
    <t>功能科目名称</t>
    <phoneticPr fontId="0" type="noConversion"/>
  </si>
  <si>
    <t>功能科目代码</t>
    <phoneticPr fontId="0" type="noConversion"/>
  </si>
  <si>
    <t>支出预算总表</t>
    <phoneticPr fontId="0" type="noConversion"/>
  </si>
  <si>
    <t>支出预算分类汇总表(按部门预算经济分类)</t>
    <phoneticPr fontId="0" type="noConversion"/>
  </si>
  <si>
    <t>支出预算分类汇总表(按政府预算经济分类)</t>
    <phoneticPr fontId="0" type="noConversion"/>
  </si>
  <si>
    <t>一般公共预算拨款支出分类汇总表(按部门预算经济分类)</t>
    <phoneticPr fontId="0" type="noConversion"/>
  </si>
  <si>
    <t>一般公共预算拨款支出分类汇总表(按政府预算经济分类)</t>
    <phoneticPr fontId="0" type="noConversion"/>
  </si>
  <si>
    <t>一般公共预算拨款--经费拨款支出预算表(按部门预算经济分类)</t>
    <phoneticPr fontId="0" type="noConversion"/>
  </si>
  <si>
    <t>一般公共预算拨款--经费拨款支出预算表(按政府预算经济分类)</t>
    <phoneticPr fontId="0" type="noConversion"/>
  </si>
  <si>
    <t>专项资金预算汇总表</t>
    <phoneticPr fontId="0" type="noConversion"/>
  </si>
  <si>
    <t>项目支出部门预算明细表（按部门预算经济分类）</t>
    <phoneticPr fontId="0" type="noConversion"/>
  </si>
  <si>
    <t>项目支出部门预算明细表（按政府预算经济分类）</t>
    <phoneticPr fontId="0" type="noConversion"/>
  </si>
  <si>
    <t>单位：元</t>
    <phoneticPr fontId="0" type="noConversion"/>
  </si>
  <si>
    <t>单位:元</t>
    <phoneticPr fontId="0" type="noConversion"/>
  </si>
  <si>
    <r>
      <t>预算2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表C</t>
    </r>
    <phoneticPr fontId="0" type="noConversion"/>
  </si>
  <si>
    <r>
      <t>附表0</t>
    </r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表</t>
    </r>
    <phoneticPr fontId="0" type="noConversion"/>
  </si>
  <si>
    <t>行政性收费收入</t>
  </si>
  <si>
    <t xml:space="preserve">      纳入一般公共预算管理的非税收入拨款</t>
    <phoneticPr fontId="0" type="noConversion"/>
  </si>
  <si>
    <t xml:space="preserve">      经费拨款</t>
    <phoneticPr fontId="0" type="noConversion"/>
  </si>
  <si>
    <t>单位名称</t>
    <phoneticPr fontId="0" type="noConversion"/>
  </si>
  <si>
    <t>用事业基金弥补收支差额</t>
    <phoneticPr fontId="0" type="noConversion"/>
  </si>
  <si>
    <t>功能科目代码</t>
  </si>
  <si>
    <t>工资福利支出(项目)</t>
    <phoneticPr fontId="0" type="noConversion"/>
  </si>
  <si>
    <t>债务还本支出</t>
    <phoneticPr fontId="0" type="noConversion"/>
  </si>
  <si>
    <t>转移性支出</t>
    <phoneticPr fontId="0" type="noConversion"/>
  </si>
  <si>
    <t>预备费及预留</t>
    <phoneticPr fontId="0" type="noConversion"/>
  </si>
  <si>
    <t>预备费及预留</t>
    <phoneticPr fontId="0" type="noConversion"/>
  </si>
  <si>
    <t>行政及参照公务员人员</t>
    <phoneticPr fontId="0" type="noConversion"/>
  </si>
  <si>
    <t>退休人员</t>
    <phoneticPr fontId="0" type="noConversion"/>
  </si>
  <si>
    <t>单位：人</t>
    <phoneticPr fontId="0" type="noConversion"/>
  </si>
  <si>
    <t>单位资产汇总表</t>
  </si>
  <si>
    <t>房屋及建筑物</t>
  </si>
  <si>
    <t>车辆编制数</t>
  </si>
  <si>
    <t>车辆实有数</t>
  </si>
  <si>
    <t>计算机信息系统</t>
  </si>
  <si>
    <t>主要办公设备</t>
  </si>
  <si>
    <t>服务器</t>
  </si>
  <si>
    <t>计算机</t>
  </si>
  <si>
    <t>租用专线</t>
  </si>
  <si>
    <t>自用专线年租金</t>
  </si>
  <si>
    <t>平方米</t>
  </si>
  <si>
    <t>辆</t>
  </si>
  <si>
    <t>台</t>
  </si>
  <si>
    <t>条</t>
  </si>
  <si>
    <t>万元</t>
  </si>
  <si>
    <t>单位名称</t>
    <phoneticPr fontId="22" type="noConversion"/>
  </si>
  <si>
    <t>附表04表</t>
    <phoneticPr fontId="0" type="noConversion"/>
  </si>
  <si>
    <t>附表01表</t>
    <phoneticPr fontId="0" type="noConversion"/>
  </si>
  <si>
    <t>七、用事业基金弥补收支差额</t>
    <phoneticPr fontId="0" type="noConversion"/>
  </si>
  <si>
    <t>八、上年结转</t>
    <phoneticPr fontId="0" type="noConversion"/>
  </si>
  <si>
    <t>上年结转</t>
    <phoneticPr fontId="0" type="noConversion"/>
  </si>
  <si>
    <t>审批机关和文号</t>
  </si>
  <si>
    <t>投资总额(万元)</t>
  </si>
  <si>
    <t>资金来源</t>
  </si>
  <si>
    <t>金额</t>
  </si>
  <si>
    <t>具体项目名称</t>
  </si>
  <si>
    <t>上级财政补助</t>
  </si>
  <si>
    <t>承接主体</t>
  </si>
  <si>
    <t>单位名称</t>
    <phoneticPr fontId="0" type="noConversion"/>
  </si>
  <si>
    <t>二九、债务发行费用支出</t>
    <phoneticPr fontId="0" type="noConversion"/>
  </si>
  <si>
    <t>二八、债务付息支出</t>
    <phoneticPr fontId="0" type="noConversion"/>
  </si>
  <si>
    <t>二七、债务还本支出</t>
    <phoneticPr fontId="0" type="noConversion"/>
  </si>
  <si>
    <t>一、一般公共预算拨款</t>
    <phoneticPr fontId="0" type="noConversion"/>
  </si>
  <si>
    <t>一、一般公共服务支出</t>
    <phoneticPr fontId="0" type="noConversion"/>
  </si>
  <si>
    <t>二、外交支出</t>
    <phoneticPr fontId="0" type="noConversion"/>
  </si>
  <si>
    <t>三、国防支出</t>
    <phoneticPr fontId="0" type="noConversion"/>
  </si>
  <si>
    <t>四、公共安全支出</t>
    <phoneticPr fontId="0" type="noConversion"/>
  </si>
  <si>
    <t>五、教育支出</t>
    <phoneticPr fontId="0" type="noConversion"/>
  </si>
  <si>
    <t>六、科学技术支出</t>
    <phoneticPr fontId="0" type="noConversion"/>
  </si>
  <si>
    <t>七、文化体育与传媒支出</t>
    <phoneticPr fontId="0" type="noConversion"/>
  </si>
  <si>
    <t>八、社会保障和就业支出</t>
    <phoneticPr fontId="0" type="noConversion"/>
  </si>
  <si>
    <t>九、社会保险基金支出</t>
    <phoneticPr fontId="0" type="noConversion"/>
  </si>
  <si>
    <t>十、医疗卫生与计划生育支出</t>
    <phoneticPr fontId="0" type="noConversion"/>
  </si>
  <si>
    <t>十一、节能环保支出</t>
    <phoneticPr fontId="0" type="noConversion"/>
  </si>
  <si>
    <t>十二、城乡社区支出</t>
    <phoneticPr fontId="0" type="noConversion"/>
  </si>
  <si>
    <t>十三、农林水支出</t>
    <phoneticPr fontId="0" type="noConversion"/>
  </si>
  <si>
    <t>十四、交通运输支出</t>
    <phoneticPr fontId="0" type="noConversion"/>
  </si>
  <si>
    <t>十五、资源勘探信息等支出</t>
    <phoneticPr fontId="0" type="noConversion"/>
  </si>
  <si>
    <t>十六、商业服务业等支出</t>
    <phoneticPr fontId="0" type="noConversion"/>
  </si>
  <si>
    <t>十七、金融支出</t>
    <phoneticPr fontId="0" type="noConversion"/>
  </si>
  <si>
    <t>十八、援助其他地区支出</t>
    <phoneticPr fontId="0" type="noConversion"/>
  </si>
  <si>
    <t>十九、国土海洋气象等支出</t>
    <phoneticPr fontId="0" type="noConversion"/>
  </si>
  <si>
    <t>二十、住房保障支出</t>
    <phoneticPr fontId="0" type="noConversion"/>
  </si>
  <si>
    <t>二一、粮油物资储备支出</t>
    <phoneticPr fontId="0" type="noConversion"/>
  </si>
  <si>
    <t>二二、国有资本经营预算支出</t>
    <phoneticPr fontId="0" type="noConversion"/>
  </si>
  <si>
    <t>二三、灾害防治及应急管理支出</t>
    <phoneticPr fontId="0" type="noConversion"/>
  </si>
  <si>
    <t>二四、预备费</t>
    <phoneticPr fontId="0" type="noConversion"/>
  </si>
  <si>
    <t>二五、其他支出</t>
    <phoneticPr fontId="0" type="noConversion"/>
  </si>
  <si>
    <t>二六、转移性支出</t>
    <phoneticPr fontId="0" type="noConversion"/>
  </si>
  <si>
    <t xml:space="preserve">       工资福利支出(项目)</t>
    <phoneticPr fontId="0" type="noConversion"/>
  </si>
  <si>
    <t>2020年部门预算表</t>
  </si>
  <si>
    <t>2020年部门预算“一上”输出表目录</t>
  </si>
  <si>
    <t>一、县级预算</t>
  </si>
  <si>
    <t>县级支出预算分类汇总表(按部门预算经济分类)................</t>
  </si>
  <si>
    <t>县级项目支出预算明细表(按部门预算经济分类).............................</t>
  </si>
  <si>
    <t>县级项目支出预算明细表(按政府预算经济分类)......................</t>
  </si>
  <si>
    <r>
      <t>单位资产汇总表............</t>
    </r>
    <r>
      <rPr>
        <b/>
        <sz val="10"/>
        <rFont val="宋体"/>
        <charset val="134"/>
      </rPr>
      <t>...</t>
    </r>
    <r>
      <rPr>
        <b/>
        <sz val="10"/>
        <rFont val="宋体"/>
        <charset val="134"/>
      </rPr>
      <t>.........................</t>
    </r>
  </si>
  <si>
    <t>4.附表04表</t>
  </si>
  <si>
    <t>单位人员信息情况表............................................</t>
  </si>
  <si>
    <t>政府采购预算表........................................</t>
  </si>
  <si>
    <t>5.附表05表</t>
  </si>
  <si>
    <t>武冈市2020年中长期财政规划计划表..............................</t>
  </si>
  <si>
    <r>
      <t>政府购买服务支出预算表..................................</t>
    </r>
    <r>
      <rPr>
        <b/>
        <sz val="10"/>
        <rFont val="宋体"/>
        <charset val="134"/>
      </rPr>
      <t>.....</t>
    </r>
  </si>
  <si>
    <t>单位名称：武冈市企业社会保险管理局</t>
    <phoneticPr fontId="0" type="noConversion"/>
  </si>
  <si>
    <t>504013</t>
  </si>
  <si>
    <t>武冈市企业社会保险管理局</t>
  </si>
  <si>
    <t>预算03表</t>
  </si>
  <si>
    <t>非税收入征收预算表</t>
  </si>
  <si>
    <t>单位：元</t>
  </si>
  <si>
    <t>2020年征收预算</t>
  </si>
  <si>
    <t>2018年-2019年完成情况</t>
  </si>
  <si>
    <t>2018年</t>
  </si>
  <si>
    <t>2019年（暂估）</t>
  </si>
  <si>
    <t>208</t>
  </si>
  <si>
    <t>01</t>
  </si>
  <si>
    <t>07</t>
  </si>
  <si>
    <t xml:space="preserve">  社会保险业务管理事务</t>
  </si>
  <si>
    <t>09</t>
  </si>
  <si>
    <t xml:space="preserve">  社会保险经办机构</t>
  </si>
  <si>
    <t xml:space="preserve">  2080107</t>
  </si>
  <si>
    <t xml:space="preserve">  2080109</t>
  </si>
  <si>
    <t>政府性基金拨款支出分类汇总表(按部门预算经济分类)</t>
  </si>
  <si>
    <t>工资福利支出(项目)</t>
  </si>
  <si>
    <t>政府性基金拨款支出分类汇总表(按政府预算经济分类)</t>
  </si>
  <si>
    <t>债务还本支出</t>
  </si>
  <si>
    <t>转移性支出</t>
  </si>
  <si>
    <t>预备费及预留</t>
  </si>
  <si>
    <t>纳入专户管理的非税收入拨款支出分类汇总表(按部门预算经济分类)</t>
  </si>
  <si>
    <t>纳入专户管理的非税收入拨款支出分类汇总表(按政府预算经济分类)</t>
  </si>
  <si>
    <t>办公用固定资产采购</t>
  </si>
  <si>
    <t xml:space="preserve">  办公用固定资产采购</t>
  </si>
  <si>
    <t>2080109</t>
  </si>
  <si>
    <t>预算22表B</t>
  </si>
  <si>
    <t>项目支出部门预算明细表（按部门预算经济分类）</t>
  </si>
  <si>
    <r>
      <t>预算2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表A</t>
    </r>
  </si>
  <si>
    <t>项目支出部门预算明细表（按政府预算经济分类）</t>
  </si>
  <si>
    <r>
      <t>预算2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表B</t>
    </r>
  </si>
  <si>
    <t>打印机</t>
  </si>
  <si>
    <t>空气调节设备（包除湿设备）</t>
  </si>
  <si>
    <r>
      <t>附表0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表</t>
    </r>
  </si>
  <si>
    <t>购买服务项目</t>
  </si>
  <si>
    <t>附表05表</t>
  </si>
  <si>
    <t>武冈市2020年中长期财政规划计划表</t>
  </si>
  <si>
    <t>单位:万元</t>
  </si>
  <si>
    <t>2020年安排计划</t>
  </si>
  <si>
    <t>2021年安排计划</t>
  </si>
  <si>
    <t>2022年安排计划</t>
  </si>
</sst>
</file>

<file path=xl/styles.xml><?xml version="1.0" encoding="utf-8"?>
<styleSheet xmlns="http://schemas.openxmlformats.org/spreadsheetml/2006/main">
  <numFmts count="7">
    <numFmt numFmtId="176" formatCode="* #,##0.00;* \-#,##0.00;* &quot;&quot;??;@"/>
    <numFmt numFmtId="177" formatCode="#,##0.0_ "/>
    <numFmt numFmtId="178" formatCode="0000"/>
    <numFmt numFmtId="179" formatCode="00"/>
    <numFmt numFmtId="180" formatCode="#,##0.00_ "/>
    <numFmt numFmtId="181" formatCode="#,##0_ "/>
    <numFmt numFmtId="182" formatCode="#,##0.00_);[Red]\(#,##0.00\)"/>
  </numFmts>
  <fonts count="28">
    <font>
      <sz val="9"/>
      <name val="宋体"/>
      <charset val="134"/>
    </font>
    <font>
      <b/>
      <sz val="48"/>
      <color indexed="10"/>
      <name val="黑体"/>
      <family val="3"/>
      <charset val="134"/>
    </font>
    <font>
      <b/>
      <sz val="48"/>
      <name val="黑体"/>
      <family val="3"/>
      <charset val="134"/>
    </font>
    <font>
      <b/>
      <sz val="16"/>
      <name val="黑体"/>
      <family val="3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27" fillId="2" borderId="0" applyNumberFormat="0" applyBorder="0" applyAlignment="0" applyProtection="0">
      <alignment vertical="center"/>
    </xf>
    <xf numFmtId="0" fontId="22" fillId="0" borderId="0"/>
    <xf numFmtId="0" fontId="26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381">
    <xf numFmtId="0" fontId="0" fillId="0" borderId="0" xfId="0"/>
    <xf numFmtId="0" fontId="5" fillId="0" borderId="0" xfId="0" applyNumberFormat="1" applyFont="1" applyFill="1" applyAlignment="1" applyProtection="1">
      <alignment horizontal="centerContinuous" vertical="center"/>
    </xf>
    <xf numFmtId="176" fontId="5" fillId="0" borderId="0" xfId="0" applyNumberFormat="1" applyFont="1" applyFill="1" applyAlignment="1" applyProtection="1">
      <alignment horizontal="centerContinuous" vertical="center"/>
    </xf>
    <xf numFmtId="0" fontId="7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Protection="1"/>
    <xf numFmtId="0" fontId="6" fillId="4" borderId="0" xfId="0" applyNumberFormat="1" applyFont="1" applyFill="1" applyProtection="1"/>
    <xf numFmtId="0" fontId="7" fillId="0" borderId="0" xfId="0" applyNumberFormat="1" applyFont="1" applyFill="1" applyAlignment="1" applyProtection="1">
      <alignment horizontal="right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7" fillId="0" borderId="0" xfId="0" applyNumberFormat="1" applyFont="1" applyFill="1" applyAlignment="1" applyProtection="1">
      <alignment horizontal="right"/>
    </xf>
    <xf numFmtId="0" fontId="7" fillId="4" borderId="1" xfId="0" applyNumberFormat="1" applyFont="1" applyFill="1" applyBorder="1" applyAlignment="1" applyProtection="1">
      <alignment horizontal="centerContinuous" vertical="center"/>
    </xf>
    <xf numFmtId="0" fontId="7" fillId="4" borderId="2" xfId="0" applyNumberFormat="1" applyFont="1" applyFill="1" applyBorder="1" applyAlignment="1" applyProtection="1">
      <alignment horizontal="centerContinuous" vertical="center"/>
    </xf>
    <xf numFmtId="0" fontId="7" fillId="4" borderId="2" xfId="0" applyNumberFormat="1" applyFont="1" applyFill="1" applyBorder="1" applyAlignment="1" applyProtection="1">
      <alignment horizontal="center" vertical="center" wrapText="1"/>
    </xf>
    <xf numFmtId="0" fontId="7" fillId="4" borderId="3" xfId="0" applyNumberFormat="1" applyFont="1" applyFill="1" applyBorder="1" applyAlignment="1" applyProtection="1">
      <alignment horizontal="center" vertical="center" wrapText="1"/>
    </xf>
    <xf numFmtId="0" fontId="7" fillId="4" borderId="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vertical="center" wrapText="1"/>
    </xf>
    <xf numFmtId="176" fontId="7" fillId="0" borderId="0" xfId="0" applyNumberFormat="1" applyFont="1" applyFill="1" applyAlignment="1" applyProtection="1">
      <alignment vertical="center"/>
    </xf>
    <xf numFmtId="177" fontId="7" fillId="0" borderId="0" xfId="0" applyNumberFormat="1" applyFont="1" applyFill="1" applyAlignment="1" applyProtection="1">
      <alignment horizontal="right" vertical="center"/>
    </xf>
    <xf numFmtId="0" fontId="7" fillId="0" borderId="0" xfId="0" applyNumberFormat="1" applyFont="1" applyFill="1" applyProtection="1"/>
    <xf numFmtId="0" fontId="7" fillId="4" borderId="1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Alignment="1" applyProtection="1">
      <alignment horizontal="center" vertical="center" wrapText="1"/>
    </xf>
    <xf numFmtId="176" fontId="7" fillId="0" borderId="0" xfId="0" applyNumberFormat="1" applyFont="1" applyFill="1" applyAlignment="1" applyProtection="1">
      <alignment horizontal="center" vertical="center" wrapText="1"/>
    </xf>
    <xf numFmtId="176" fontId="7" fillId="0" borderId="0" xfId="0" applyNumberFormat="1" applyFont="1" applyFill="1" applyAlignment="1" applyProtection="1">
      <alignment horizontal="right" vertical="center" wrapText="1"/>
    </xf>
    <xf numFmtId="0" fontId="7" fillId="0" borderId="0" xfId="0" applyNumberFormat="1" applyFont="1" applyFill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right"/>
    </xf>
    <xf numFmtId="0" fontId="7" fillId="4" borderId="0" xfId="0" applyNumberFormat="1" applyFont="1" applyFill="1" applyAlignment="1" applyProtection="1">
      <alignment horizontal="center" vertical="center" wrapText="1"/>
    </xf>
    <xf numFmtId="179" fontId="7" fillId="0" borderId="0" xfId="0" applyNumberFormat="1" applyFont="1" applyFill="1" applyAlignment="1" applyProtection="1">
      <alignment horizontal="center" vertical="center" wrapText="1"/>
    </xf>
    <xf numFmtId="178" fontId="7" fillId="0" borderId="0" xfId="0" applyNumberFormat="1" applyFont="1" applyFill="1" applyAlignment="1" applyProtection="1">
      <alignment horizontal="center" vertical="center" wrapText="1"/>
    </xf>
    <xf numFmtId="176" fontId="7" fillId="4" borderId="2" xfId="0" applyNumberFormat="1" applyFont="1" applyFill="1" applyBorder="1" applyAlignment="1" applyProtection="1">
      <alignment horizontal="center" vertical="center" wrapText="1"/>
    </xf>
    <xf numFmtId="0" fontId="6" fillId="4" borderId="8" xfId="0" applyNumberFormat="1" applyFont="1" applyFill="1" applyBorder="1" applyProtection="1"/>
    <xf numFmtId="0" fontId="6" fillId="4" borderId="7" xfId="0" applyNumberFormat="1" applyFont="1" applyFill="1" applyBorder="1" applyProtection="1"/>
    <xf numFmtId="0" fontId="7" fillId="4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176" fontId="7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vertical="center"/>
    </xf>
    <xf numFmtId="177" fontId="7" fillId="0" borderId="0" xfId="0" applyNumberFormat="1" applyFont="1" applyFill="1" applyAlignment="1" applyProtection="1">
      <alignment horizontal="left" vertical="center"/>
    </xf>
    <xf numFmtId="49" fontId="7" fillId="4" borderId="2" xfId="0" applyNumberFormat="1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7" fillId="0" borderId="0" xfId="0" applyNumberFormat="1" applyFont="1" applyFill="1" applyAlignment="1" applyProtection="1">
      <alignment horizontal="centerContinuous" vertical="center" wrapText="1"/>
    </xf>
    <xf numFmtId="0" fontId="6" fillId="0" borderId="0" xfId="0" applyNumberFormat="1" applyFont="1" applyFill="1" applyAlignment="1" applyProtection="1">
      <alignment horizontal="centerContinuous"/>
    </xf>
    <xf numFmtId="0" fontId="6" fillId="4" borderId="0" xfId="0" applyNumberFormat="1" applyFont="1" applyFill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4" borderId="10" xfId="0" applyNumberFormat="1" applyFont="1" applyFill="1" applyBorder="1" applyAlignment="1" applyProtection="1">
      <alignment horizontal="center" vertical="center" wrapText="1"/>
    </xf>
    <xf numFmtId="0" fontId="0" fillId="4" borderId="0" xfId="0" applyFill="1"/>
    <xf numFmtId="0" fontId="7" fillId="4" borderId="7" xfId="0" applyNumberFormat="1" applyFont="1" applyFill="1" applyBorder="1" applyAlignment="1" applyProtection="1">
      <alignment horizontal="right"/>
    </xf>
    <xf numFmtId="0" fontId="7" fillId="4" borderId="0" xfId="0" applyNumberFormat="1" applyFont="1" applyFill="1" applyAlignment="1" applyProtection="1">
      <alignment horizontal="right" vertical="center"/>
    </xf>
    <xf numFmtId="176" fontId="7" fillId="4" borderId="2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4" borderId="0" xfId="0" applyNumberFormat="1" applyFont="1" applyFill="1" applyAlignment="1" applyProtection="1">
      <alignment horizontal="right"/>
    </xf>
    <xf numFmtId="0" fontId="6" fillId="4" borderId="2" xfId="0" applyNumberFormat="1" applyFont="1" applyFill="1" applyBorder="1" applyAlignment="1" applyProtection="1">
      <alignment horizontal="centerContinuous" vertical="center"/>
    </xf>
    <xf numFmtId="0" fontId="6" fillId="0" borderId="2" xfId="0" applyNumberFormat="1" applyFont="1" applyFill="1" applyBorder="1" applyAlignment="1" applyProtection="1">
      <alignment horizontal="centerContinuous" vertical="center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178" fontId="7" fillId="4" borderId="2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vertical="center"/>
    </xf>
    <xf numFmtId="0" fontId="7" fillId="4" borderId="11" xfId="0" applyNumberFormat="1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Alignment="1" applyProtection="1">
      <alignment horizontal="right" vertical="center"/>
    </xf>
    <xf numFmtId="0" fontId="7" fillId="4" borderId="12" xfId="0" applyNumberFormat="1" applyFont="1" applyFill="1" applyBorder="1" applyAlignment="1" applyProtection="1">
      <alignment horizontal="center" vertical="center" wrapText="1"/>
    </xf>
    <xf numFmtId="0" fontId="7" fillId="4" borderId="13" xfId="0" applyNumberFormat="1" applyFont="1" applyFill="1" applyBorder="1" applyAlignment="1" applyProtection="1">
      <alignment horizontal="centerContinuous" vertical="center"/>
    </xf>
    <xf numFmtId="0" fontId="7" fillId="4" borderId="13" xfId="0" applyNumberFormat="1" applyFont="1" applyFill="1" applyBorder="1" applyAlignment="1" applyProtection="1">
      <alignment horizontal="center" vertical="center" wrapText="1"/>
    </xf>
    <xf numFmtId="0" fontId="7" fillId="4" borderId="11" xfId="0" applyNumberFormat="1" applyFont="1" applyFill="1" applyBorder="1" applyAlignment="1" applyProtection="1">
      <alignment horizontal="centerContinuous" vertical="center"/>
    </xf>
    <xf numFmtId="0" fontId="7" fillId="4" borderId="14" xfId="0" applyNumberFormat="1" applyFont="1" applyFill="1" applyBorder="1" applyAlignment="1" applyProtection="1">
      <alignment horizontal="centerContinuous" vertical="center"/>
    </xf>
    <xf numFmtId="0" fontId="22" fillId="0" borderId="0" xfId="2"/>
    <xf numFmtId="0" fontId="23" fillId="0" borderId="0" xfId="2" applyNumberFormat="1" applyFont="1" applyFill="1" applyProtection="1"/>
    <xf numFmtId="0" fontId="21" fillId="0" borderId="2" xfId="2" applyNumberFormat="1" applyFont="1" applyFill="1" applyBorder="1" applyAlignment="1" applyProtection="1">
      <alignment horizontal="center" vertical="center" wrapText="1"/>
    </xf>
    <xf numFmtId="0" fontId="21" fillId="0" borderId="1" xfId="2" applyNumberFormat="1" applyFont="1" applyFill="1" applyBorder="1" applyAlignment="1" applyProtection="1">
      <alignment horizontal="center" vertical="center" wrapText="1"/>
    </xf>
    <xf numFmtId="0" fontId="21" fillId="0" borderId="3" xfId="2" applyNumberFormat="1" applyFont="1" applyFill="1" applyBorder="1" applyAlignment="1" applyProtection="1">
      <alignment horizontal="center" vertical="center" wrapText="1"/>
    </xf>
    <xf numFmtId="0" fontId="21" fillId="0" borderId="1" xfId="2" applyNumberFormat="1" applyFont="1" applyFill="1" applyBorder="1" applyAlignment="1" applyProtection="1">
      <alignment vertical="center" wrapText="1"/>
    </xf>
    <xf numFmtId="0" fontId="21" fillId="0" borderId="0" xfId="2" applyNumberFormat="1" applyFont="1" applyFill="1" applyBorder="1" applyAlignment="1" applyProtection="1">
      <alignment vertical="center" wrapText="1"/>
    </xf>
    <xf numFmtId="0" fontId="21" fillId="0" borderId="2" xfId="2" applyNumberFormat="1" applyFont="1" applyFill="1" applyBorder="1" applyAlignment="1" applyProtection="1">
      <alignment vertical="center" wrapText="1"/>
    </xf>
    <xf numFmtId="177" fontId="7" fillId="0" borderId="0" xfId="0" applyNumberFormat="1" applyFont="1" applyFill="1" applyAlignment="1" applyProtection="1">
      <alignment horizontal="right"/>
    </xf>
    <xf numFmtId="0" fontId="6" fillId="0" borderId="0" xfId="0" applyNumberFormat="1" applyFont="1" applyFill="1" applyAlignment="1" applyProtection="1">
      <alignment horizontal="right"/>
    </xf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49" fontId="4" fillId="0" borderId="0" xfId="0" applyNumberFormat="1" applyFont="1" applyFill="1" applyAlignment="1" applyProtection="1">
      <alignment horizontal="left" vertical="center"/>
    </xf>
    <xf numFmtId="182" fontId="10" fillId="0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7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Protection="1"/>
    <xf numFmtId="0" fontId="7" fillId="0" borderId="4" xfId="0" applyNumberFormat="1" applyFont="1" applyFill="1" applyBorder="1" applyAlignment="1" applyProtection="1">
      <alignment vertical="center"/>
    </xf>
    <xf numFmtId="0" fontId="7" fillId="0" borderId="5" xfId="0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vertical="center"/>
    </xf>
    <xf numFmtId="0" fontId="7" fillId="0" borderId="6" xfId="0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Protection="1"/>
    <xf numFmtId="0" fontId="6" fillId="0" borderId="0" xfId="0" applyNumberFormat="1" applyFont="1" applyFill="1" applyAlignment="1" applyProtection="1">
      <alignment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7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Alignment="1" applyProtection="1"/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Alignment="1" applyProtection="1"/>
    <xf numFmtId="0" fontId="7" fillId="0" borderId="7" xfId="0" applyNumberFormat="1" applyFont="1" applyFill="1" applyBorder="1" applyAlignment="1" applyProtection="1">
      <alignment vertical="center"/>
    </xf>
    <xf numFmtId="180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Protection="1"/>
    <xf numFmtId="0" fontId="7" fillId="0" borderId="4" xfId="0" applyNumberFormat="1" applyFont="1" applyFill="1" applyBorder="1" applyProtection="1"/>
    <xf numFmtId="180" fontId="10" fillId="0" borderId="2" xfId="0" applyNumberFormat="1" applyFont="1" applyFill="1" applyBorder="1" applyAlignment="1">
      <alignment horizontal="center" vertical="center" wrapText="1"/>
    </xf>
    <xf numFmtId="182" fontId="7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left" vertical="center" wrapText="1"/>
    </xf>
    <xf numFmtId="180" fontId="10" fillId="0" borderId="2" xfId="0" applyNumberFormat="1" applyFont="1" applyFill="1" applyBorder="1" applyAlignment="1" applyProtection="1">
      <alignment horizontal="center" vertical="center" wrapText="1"/>
    </xf>
    <xf numFmtId="180" fontId="10" fillId="0" borderId="4" xfId="0" applyNumberFormat="1" applyFont="1" applyFill="1" applyBorder="1" applyAlignment="1" applyProtection="1">
      <alignment horizontal="center" vertical="center" wrapText="1"/>
    </xf>
    <xf numFmtId="180" fontId="10" fillId="0" borderId="6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0" xfId="0" applyNumberFormat="1" applyFont="1" applyFill="1" applyProtection="1"/>
    <xf numFmtId="0" fontId="7" fillId="4" borderId="2" xfId="0" applyNumberFormat="1" applyFont="1" applyFill="1" applyBorder="1" applyAlignment="1" applyProtection="1">
      <alignment horizontal="center" vertical="center" wrapText="1"/>
    </xf>
    <xf numFmtId="0" fontId="7" fillId="4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Protection="1"/>
    <xf numFmtId="0" fontId="7" fillId="4" borderId="1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Alignment="1" applyProtection="1">
      <alignment horizontal="center" vertical="center" wrapText="1"/>
    </xf>
    <xf numFmtId="176" fontId="7" fillId="0" borderId="0" xfId="0" applyNumberFormat="1" applyFont="1" applyFill="1" applyAlignment="1" applyProtection="1">
      <alignment horizontal="center" vertical="center" wrapText="1"/>
    </xf>
    <xf numFmtId="49" fontId="7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Alignment="1" applyProtection="1">
      <alignment vertical="center"/>
    </xf>
    <xf numFmtId="0" fontId="0" fillId="0" borderId="0" xfId="0" applyFill="1"/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4" borderId="3" xfId="0" applyNumberFormat="1" applyFont="1" applyFill="1" applyBorder="1" applyAlignment="1" applyProtection="1">
      <alignment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49" fontId="25" fillId="0" borderId="4" xfId="0" applyNumberFormat="1" applyFont="1" applyFill="1" applyBorder="1" applyAlignment="1" applyProtection="1">
      <alignment horizontal="left" vertical="center" wrapText="1"/>
    </xf>
    <xf numFmtId="0" fontId="25" fillId="0" borderId="4" xfId="0" applyNumberFormat="1" applyFont="1" applyFill="1" applyBorder="1" applyAlignment="1" applyProtection="1">
      <alignment horizontal="left" vertical="center" wrapText="1"/>
    </xf>
    <xf numFmtId="180" fontId="25" fillId="0" borderId="4" xfId="0" applyNumberFormat="1" applyFont="1" applyFill="1" applyBorder="1" applyAlignment="1" applyProtection="1">
      <alignment horizontal="center" vertical="center" wrapText="1"/>
    </xf>
    <xf numFmtId="180" fontId="25" fillId="0" borderId="2" xfId="0" applyNumberFormat="1" applyFont="1" applyFill="1" applyBorder="1" applyAlignment="1" applyProtection="1">
      <alignment horizontal="center" vertical="center" wrapText="1"/>
    </xf>
    <xf numFmtId="0" fontId="25" fillId="0" borderId="4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18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180" fontId="11" fillId="0" borderId="4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left" vertical="center" wrapText="1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181" fontId="12" fillId="0" borderId="2" xfId="0" applyNumberFormat="1" applyFont="1" applyFill="1" applyBorder="1" applyAlignment="1" applyProtection="1">
      <alignment horizontal="center" vertical="center" wrapText="1"/>
    </xf>
    <xf numFmtId="181" fontId="12" fillId="0" borderId="4" xfId="0" applyNumberFormat="1" applyFont="1" applyFill="1" applyBorder="1" applyAlignment="1" applyProtection="1">
      <alignment horizontal="center" vertical="center" wrapText="1"/>
    </xf>
    <xf numFmtId="181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180" fontId="13" fillId="0" borderId="4" xfId="0" applyNumberFormat="1" applyFont="1" applyFill="1" applyBorder="1" applyAlignment="1" applyProtection="1">
      <alignment horizontal="center" vertical="center" wrapText="1"/>
    </xf>
    <xf numFmtId="18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left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18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18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49" fontId="14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/>
    <xf numFmtId="0" fontId="6" fillId="0" borderId="0" xfId="0" applyNumberFormat="1" applyFont="1" applyFill="1" applyProtection="1"/>
    <xf numFmtId="0" fontId="6" fillId="4" borderId="0" xfId="0" applyNumberFormat="1" applyFont="1" applyFill="1" applyProtection="1"/>
    <xf numFmtId="0" fontId="7" fillId="4" borderId="2" xfId="0" applyNumberFormat="1" applyFont="1" applyFill="1" applyBorder="1" applyAlignment="1" applyProtection="1">
      <alignment horizontal="center" vertical="center" wrapText="1"/>
    </xf>
    <xf numFmtId="0" fontId="7" fillId="4" borderId="3" xfId="0" applyNumberFormat="1" applyFont="1" applyFill="1" applyBorder="1" applyAlignment="1" applyProtection="1">
      <alignment horizontal="center" vertical="center" wrapText="1"/>
    </xf>
    <xf numFmtId="0" fontId="7" fillId="4" borderId="0" xfId="0" applyNumberFormat="1" applyFont="1" applyFill="1" applyAlignment="1" applyProtection="1">
      <alignment horizontal="center" vertical="center" wrapText="1"/>
    </xf>
    <xf numFmtId="0" fontId="6" fillId="4" borderId="0" xfId="0" applyNumberFormat="1" applyFont="1" applyFill="1" applyAlignment="1" applyProtection="1">
      <alignment horizontal="center" vertical="center" wrapText="1"/>
    </xf>
    <xf numFmtId="0" fontId="7" fillId="4" borderId="10" xfId="0" applyNumberFormat="1" applyFont="1" applyFill="1" applyBorder="1" applyAlignment="1" applyProtection="1">
      <alignment horizontal="center" vertical="center" wrapText="1"/>
    </xf>
    <xf numFmtId="0" fontId="7" fillId="4" borderId="0" xfId="0" applyNumberFormat="1" applyFont="1" applyFill="1" applyAlignment="1" applyProtection="1">
      <alignment horizontal="right" vertical="center"/>
    </xf>
    <xf numFmtId="0" fontId="0" fillId="0" borderId="0" xfId="0" applyFill="1"/>
    <xf numFmtId="0" fontId="7" fillId="4" borderId="0" xfId="0" applyNumberFormat="1" applyFont="1" applyFill="1" applyAlignment="1" applyProtection="1">
      <alignment horizontal="right"/>
    </xf>
    <xf numFmtId="0" fontId="0" fillId="0" borderId="0" xfId="0"/>
    <xf numFmtId="0" fontId="5" fillId="0" borderId="0" xfId="0" applyNumberFormat="1" applyFont="1" applyFill="1" applyAlignment="1" applyProtection="1">
      <alignment horizontal="centerContinuous" vertical="center"/>
    </xf>
    <xf numFmtId="0" fontId="6" fillId="0" borderId="0" xfId="0" applyNumberFormat="1" applyFont="1" applyFill="1" applyProtection="1"/>
    <xf numFmtId="0" fontId="6" fillId="4" borderId="0" xfId="0" applyNumberFormat="1" applyFont="1" applyFill="1" applyProtection="1"/>
    <xf numFmtId="0" fontId="7" fillId="4" borderId="3" xfId="0" applyNumberFormat="1" applyFont="1" applyFill="1" applyBorder="1" applyAlignment="1" applyProtection="1">
      <alignment horizontal="center" vertical="center" wrapText="1"/>
    </xf>
    <xf numFmtId="0" fontId="7" fillId="4" borderId="0" xfId="0" applyNumberFormat="1" applyFont="1" applyFill="1" applyAlignment="1" applyProtection="1">
      <alignment horizontal="center" vertical="center" wrapText="1"/>
    </xf>
    <xf numFmtId="0" fontId="6" fillId="4" borderId="0" xfId="0" applyNumberFormat="1" applyFont="1" applyFill="1" applyAlignment="1" applyProtection="1">
      <alignment horizontal="center" vertical="center" wrapText="1"/>
    </xf>
    <xf numFmtId="0" fontId="7" fillId="4" borderId="10" xfId="0" applyNumberFormat="1" applyFont="1" applyFill="1" applyBorder="1" applyAlignment="1" applyProtection="1">
      <alignment horizontal="center" vertical="center" wrapText="1"/>
    </xf>
    <xf numFmtId="0" fontId="7" fillId="4" borderId="0" xfId="0" applyNumberFormat="1" applyFont="1" applyFill="1" applyAlignment="1" applyProtection="1">
      <alignment horizontal="right" vertical="center"/>
    </xf>
    <xf numFmtId="0" fontId="0" fillId="0" borderId="0" xfId="0" applyFill="1"/>
    <xf numFmtId="0" fontId="7" fillId="4" borderId="0" xfId="0" applyNumberFormat="1" applyFont="1" applyFill="1" applyAlignment="1" applyProtection="1">
      <alignment horizontal="right"/>
    </xf>
    <xf numFmtId="0" fontId="0" fillId="0" borderId="0" xfId="0"/>
    <xf numFmtId="0" fontId="6" fillId="0" borderId="0" xfId="0" applyNumberFormat="1" applyFont="1" applyFill="1" applyProtection="1"/>
    <xf numFmtId="0" fontId="6" fillId="4" borderId="0" xfId="0" applyNumberFormat="1" applyFont="1" applyFill="1" applyProtection="1"/>
    <xf numFmtId="0" fontId="7" fillId="4" borderId="2" xfId="0" applyNumberFormat="1" applyFont="1" applyFill="1" applyBorder="1" applyAlignment="1" applyProtection="1">
      <alignment horizontal="center" vertical="center" wrapText="1"/>
    </xf>
    <xf numFmtId="0" fontId="7" fillId="4" borderId="3" xfId="0" applyNumberFormat="1" applyFont="1" applyFill="1" applyBorder="1" applyAlignment="1" applyProtection="1">
      <alignment horizontal="center" vertical="center" wrapText="1"/>
    </xf>
    <xf numFmtId="0" fontId="7" fillId="4" borderId="0" xfId="0" applyNumberFormat="1" applyFont="1" applyFill="1" applyAlignment="1" applyProtection="1">
      <alignment horizontal="center" vertical="center" wrapText="1"/>
    </xf>
    <xf numFmtId="0" fontId="6" fillId="4" borderId="0" xfId="0" applyNumberFormat="1" applyFont="1" applyFill="1" applyAlignment="1" applyProtection="1">
      <alignment horizontal="center" vertical="center" wrapText="1"/>
    </xf>
    <xf numFmtId="0" fontId="7" fillId="4" borderId="10" xfId="0" applyNumberFormat="1" applyFont="1" applyFill="1" applyBorder="1" applyAlignment="1" applyProtection="1">
      <alignment horizontal="center" vertical="center" wrapText="1"/>
    </xf>
    <xf numFmtId="0" fontId="7" fillId="4" borderId="0" xfId="0" applyNumberFormat="1" applyFont="1" applyFill="1" applyAlignment="1" applyProtection="1">
      <alignment horizontal="right" vertical="center"/>
    </xf>
    <xf numFmtId="0" fontId="0" fillId="0" borderId="0" xfId="0" applyFill="1"/>
    <xf numFmtId="0" fontId="7" fillId="4" borderId="0" xfId="0" applyNumberFormat="1" applyFont="1" applyFill="1" applyAlignment="1" applyProtection="1">
      <alignment horizontal="right"/>
    </xf>
    <xf numFmtId="0" fontId="0" fillId="0" borderId="0" xfId="0"/>
    <xf numFmtId="0" fontId="5" fillId="0" borderId="0" xfId="0" applyNumberFormat="1" applyFont="1" applyFill="1" applyAlignment="1" applyProtection="1">
      <alignment horizontal="centerContinuous" vertical="center"/>
    </xf>
    <xf numFmtId="0" fontId="6" fillId="0" borderId="0" xfId="0" applyNumberFormat="1" applyFont="1" applyFill="1" applyProtection="1"/>
    <xf numFmtId="0" fontId="6" fillId="4" borderId="0" xfId="0" applyNumberFormat="1" applyFont="1" applyFill="1" applyProtection="1"/>
    <xf numFmtId="0" fontId="7" fillId="4" borderId="2" xfId="0" applyNumberFormat="1" applyFont="1" applyFill="1" applyBorder="1" applyAlignment="1" applyProtection="1">
      <alignment horizontal="center" vertical="center" wrapText="1"/>
    </xf>
    <xf numFmtId="0" fontId="7" fillId="4" borderId="3" xfId="0" applyNumberFormat="1" applyFont="1" applyFill="1" applyBorder="1" applyAlignment="1" applyProtection="1">
      <alignment horizontal="center" vertical="center" wrapText="1"/>
    </xf>
    <xf numFmtId="0" fontId="7" fillId="4" borderId="0" xfId="0" applyNumberFormat="1" applyFont="1" applyFill="1" applyAlignment="1" applyProtection="1">
      <alignment horizontal="center" vertical="center" wrapText="1"/>
    </xf>
    <xf numFmtId="0" fontId="6" fillId="4" borderId="0" xfId="0" applyNumberFormat="1" applyFont="1" applyFill="1" applyAlignment="1" applyProtection="1">
      <alignment horizontal="center" vertical="center" wrapText="1"/>
    </xf>
    <xf numFmtId="0" fontId="7" fillId="4" borderId="10" xfId="0" applyNumberFormat="1" applyFont="1" applyFill="1" applyBorder="1" applyAlignment="1" applyProtection="1">
      <alignment horizontal="center" vertical="center" wrapText="1"/>
    </xf>
    <xf numFmtId="0" fontId="7" fillId="4" borderId="0" xfId="0" applyNumberFormat="1" applyFont="1" applyFill="1" applyAlignment="1" applyProtection="1">
      <alignment horizontal="right" vertical="center"/>
    </xf>
    <xf numFmtId="0" fontId="0" fillId="0" borderId="0" xfId="0" applyFill="1"/>
    <xf numFmtId="0" fontId="7" fillId="4" borderId="0" xfId="0" applyNumberFormat="1" applyFont="1" applyFill="1" applyAlignment="1" applyProtection="1">
      <alignment horizontal="right"/>
    </xf>
    <xf numFmtId="0" fontId="6" fillId="0" borderId="8" xfId="0" applyNumberFormat="1" applyFont="1" applyFill="1" applyBorder="1" applyProtection="1"/>
    <xf numFmtId="49" fontId="16" fillId="0" borderId="4" xfId="0" applyNumberFormat="1" applyFont="1" applyFill="1" applyBorder="1" applyAlignment="1" applyProtection="1">
      <alignment horizontal="left" vertical="center" wrapText="1"/>
    </xf>
    <xf numFmtId="49" fontId="16" fillId="0" borderId="2" xfId="0" applyNumberFormat="1" applyFont="1" applyFill="1" applyBorder="1" applyAlignment="1" applyProtection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left" vertical="center" wrapText="1"/>
    </xf>
    <xf numFmtId="180" fontId="16" fillId="0" borderId="4" xfId="0" applyNumberFormat="1" applyFont="1" applyFill="1" applyBorder="1" applyAlignment="1" applyProtection="1">
      <alignment horizontal="center" vertical="center" wrapText="1"/>
    </xf>
    <xf numFmtId="180" fontId="16" fillId="0" borderId="2" xfId="0" applyNumberFormat="1" applyFont="1" applyFill="1" applyBorder="1" applyAlignment="1" applyProtection="1">
      <alignment horizontal="center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0" xfId="0" applyNumberFormat="1" applyFont="1" applyFill="1" applyProtection="1"/>
    <xf numFmtId="0" fontId="7" fillId="4" borderId="2" xfId="0" applyNumberFormat="1" applyFont="1" applyFill="1" applyBorder="1" applyAlignment="1" applyProtection="1">
      <alignment horizontal="centerContinuous" vertical="center"/>
    </xf>
    <xf numFmtId="0" fontId="7" fillId="4" borderId="2" xfId="0" applyNumberFormat="1" applyFont="1" applyFill="1" applyBorder="1" applyAlignment="1" applyProtection="1">
      <alignment horizontal="center" vertical="center" wrapText="1"/>
    </xf>
    <xf numFmtId="0" fontId="7" fillId="4" borderId="3" xfId="0" applyNumberFormat="1" applyFont="1" applyFill="1" applyBorder="1" applyAlignment="1" applyProtection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 wrapText="1"/>
    </xf>
    <xf numFmtId="0" fontId="7" fillId="4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Continuous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0" fontId="7" fillId="4" borderId="7" xfId="0" applyNumberFormat="1" applyFont="1" applyFill="1" applyBorder="1" applyAlignment="1" applyProtection="1">
      <alignment horizontal="left" vertical="center"/>
    </xf>
    <xf numFmtId="0" fontId="0" fillId="4" borderId="0" xfId="0" applyFill="1"/>
    <xf numFmtId="0" fontId="7" fillId="4" borderId="0" xfId="0" applyNumberFormat="1" applyFont="1" applyFill="1" applyAlignment="1" applyProtection="1">
      <alignment horizontal="centerContinuous" wrapText="1"/>
    </xf>
    <xf numFmtId="0" fontId="0" fillId="0" borderId="0" xfId="0" applyFill="1"/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7" fillId="4" borderId="6" xfId="0" applyNumberFormat="1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49" fontId="17" fillId="0" borderId="2" xfId="0" applyNumberFormat="1" applyFont="1" applyFill="1" applyBorder="1" applyAlignment="1" applyProtection="1">
      <alignment horizontal="left" vertical="center" wrapText="1"/>
    </xf>
    <xf numFmtId="0" fontId="17" fillId="0" borderId="2" xfId="0" applyNumberFormat="1" applyFont="1" applyFill="1" applyBorder="1" applyAlignment="1" applyProtection="1">
      <alignment horizontal="left" vertical="center" wrapText="1"/>
    </xf>
    <xf numFmtId="180" fontId="17" fillId="0" borderId="2" xfId="0" applyNumberFormat="1" applyFont="1" applyFill="1" applyBorder="1" applyAlignment="1" applyProtection="1">
      <alignment horizontal="center" vertical="center" wrapText="1"/>
    </xf>
    <xf numFmtId="180" fontId="17" fillId="0" borderId="4" xfId="0" applyNumberFormat="1" applyFont="1" applyFill="1" applyBorder="1" applyAlignment="1" applyProtection="1">
      <alignment horizontal="center" vertical="center" wrapText="1"/>
    </xf>
    <xf numFmtId="180" fontId="17" fillId="0" borderId="5" xfId="0" applyNumberFormat="1" applyFont="1" applyFill="1" applyBorder="1" applyAlignment="1" applyProtection="1">
      <alignment horizontal="center" vertical="center" wrapText="1"/>
    </xf>
    <xf numFmtId="180" fontId="17" fillId="0" borderId="6" xfId="0" applyNumberFormat="1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176" fontId="5" fillId="0" borderId="0" xfId="0" applyNumberFormat="1" applyFont="1" applyFill="1" applyAlignment="1" applyProtection="1">
      <alignment horizontal="centerContinuous" vertical="center"/>
    </xf>
    <xf numFmtId="0" fontId="6" fillId="0" borderId="0" xfId="0" applyNumberFormat="1" applyFont="1" applyFill="1" applyProtection="1"/>
    <xf numFmtId="0" fontId="6" fillId="4" borderId="0" xfId="0" applyNumberFormat="1" applyFont="1" applyFill="1" applyProtection="1"/>
    <xf numFmtId="0" fontId="7" fillId="4" borderId="2" xfId="0" applyNumberFormat="1" applyFont="1" applyFill="1" applyBorder="1" applyAlignment="1" applyProtection="1">
      <alignment horizontal="centerContinuous" vertical="center"/>
    </xf>
    <xf numFmtId="0" fontId="7" fillId="4" borderId="2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 wrapText="1"/>
    </xf>
    <xf numFmtId="179" fontId="7" fillId="0" borderId="0" xfId="0" applyNumberFormat="1" applyFont="1" applyFill="1" applyAlignment="1" applyProtection="1">
      <alignment horizontal="center" vertical="center" wrapText="1"/>
    </xf>
    <xf numFmtId="178" fontId="7" fillId="0" borderId="0" xfId="0" applyNumberFormat="1" applyFont="1" applyFill="1" applyAlignment="1" applyProtection="1">
      <alignment horizontal="center" vertical="center" wrapText="1"/>
    </xf>
    <xf numFmtId="176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0" fillId="0" borderId="0" xfId="0"/>
    <xf numFmtId="176" fontId="5" fillId="0" borderId="0" xfId="0" applyNumberFormat="1" applyFont="1" applyFill="1" applyAlignment="1" applyProtection="1">
      <alignment horizontal="centerContinuous" vertical="center"/>
    </xf>
    <xf numFmtId="0" fontId="6" fillId="0" borderId="0" xfId="0" applyNumberFormat="1" applyFont="1" applyFill="1" applyProtection="1"/>
    <xf numFmtId="0" fontId="6" fillId="4" borderId="0" xfId="0" applyNumberFormat="1" applyFont="1" applyFill="1" applyProtection="1"/>
    <xf numFmtId="0" fontId="7" fillId="4" borderId="2" xfId="0" applyNumberFormat="1" applyFont="1" applyFill="1" applyBorder="1" applyAlignment="1" applyProtection="1">
      <alignment horizontal="centerContinuous" vertical="center"/>
    </xf>
    <xf numFmtId="0" fontId="7" fillId="4" borderId="2" xfId="0" applyNumberFormat="1" applyFont="1" applyFill="1" applyBorder="1" applyAlignment="1" applyProtection="1">
      <alignment horizontal="center" vertical="center" wrapText="1"/>
    </xf>
    <xf numFmtId="0" fontId="7" fillId="4" borderId="3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 wrapText="1"/>
    </xf>
    <xf numFmtId="179" fontId="7" fillId="0" borderId="0" xfId="0" applyNumberFormat="1" applyFont="1" applyFill="1" applyAlignment="1" applyProtection="1">
      <alignment horizontal="center" vertical="center" wrapText="1"/>
    </xf>
    <xf numFmtId="178" fontId="7" fillId="0" borderId="0" xfId="0" applyNumberFormat="1" applyFont="1" applyFill="1" applyAlignment="1" applyProtection="1">
      <alignment horizontal="center" vertical="center" wrapText="1"/>
    </xf>
    <xf numFmtId="176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49" fontId="18" fillId="0" borderId="2" xfId="0" applyNumberFormat="1" applyFont="1" applyFill="1" applyBorder="1" applyAlignment="1" applyProtection="1">
      <alignment horizontal="left" vertical="center" wrapText="1"/>
    </xf>
    <xf numFmtId="0" fontId="18" fillId="0" borderId="2" xfId="0" applyNumberFormat="1" applyFont="1" applyFill="1" applyBorder="1" applyAlignment="1" applyProtection="1">
      <alignment horizontal="left" vertical="center" wrapText="1"/>
    </xf>
    <xf numFmtId="49" fontId="18" fillId="0" borderId="4" xfId="0" applyNumberFormat="1" applyFont="1" applyFill="1" applyBorder="1" applyAlignment="1" applyProtection="1">
      <alignment horizontal="left" vertical="center" wrapText="1"/>
    </xf>
    <xf numFmtId="180" fontId="18" fillId="0" borderId="4" xfId="0" applyNumberFormat="1" applyFont="1" applyFill="1" applyBorder="1" applyAlignment="1" applyProtection="1">
      <alignment horizontal="center" vertical="center" wrapText="1"/>
    </xf>
    <xf numFmtId="180" fontId="18" fillId="0" borderId="2" xfId="0" applyNumberFormat="1" applyFont="1" applyFill="1" applyBorder="1" applyAlignment="1" applyProtection="1">
      <alignment horizontal="center" vertical="center" wrapText="1"/>
    </xf>
    <xf numFmtId="180" fontId="18" fillId="0" borderId="5" xfId="0" applyNumberFormat="1" applyFont="1" applyFill="1" applyBorder="1" applyAlignment="1" applyProtection="1">
      <alignment horizontal="center" vertical="center" wrapText="1"/>
    </xf>
    <xf numFmtId="49" fontId="18" fillId="0" borderId="4" xfId="0" applyNumberFormat="1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left" vertical="center" wrapText="1"/>
    </xf>
    <xf numFmtId="49" fontId="20" fillId="0" borderId="4" xfId="0" applyNumberFormat="1" applyFont="1" applyFill="1" applyBorder="1" applyAlignment="1" applyProtection="1">
      <alignment horizontal="left" vertical="center" wrapText="1"/>
    </xf>
    <xf numFmtId="3" fontId="20" fillId="0" borderId="2" xfId="0" applyNumberFormat="1" applyFont="1" applyFill="1" applyBorder="1" applyAlignment="1" applyProtection="1">
      <alignment horizontal="left" vertical="center" wrapText="1"/>
    </xf>
    <xf numFmtId="182" fontId="20" fillId="0" borderId="2" xfId="0" applyNumberFormat="1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/>
    <xf numFmtId="49" fontId="0" fillId="0" borderId="2" xfId="0" applyNumberFormat="1" applyFill="1" applyBorder="1"/>
    <xf numFmtId="0" fontId="0" fillId="0" borderId="0" xfId="0"/>
    <xf numFmtId="0" fontId="6" fillId="0" borderId="0" xfId="0" applyNumberFormat="1" applyFont="1" applyFill="1" applyProtection="1"/>
    <xf numFmtId="0" fontId="7" fillId="0" borderId="0" xfId="0" applyNumberFormat="1" applyFont="1" applyFill="1" applyAlignment="1" applyProtection="1">
      <alignment horizontal="right"/>
    </xf>
    <xf numFmtId="0" fontId="6" fillId="0" borderId="0" xfId="0" applyNumberFormat="1" applyFont="1" applyFill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/>
    </xf>
    <xf numFmtId="3" fontId="20" fillId="0" borderId="2" xfId="0" applyNumberFormat="1" applyFont="1" applyFill="1" applyBorder="1" applyAlignment="1" applyProtection="1">
      <alignment horizontal="center" vertical="center" wrapText="1"/>
    </xf>
    <xf numFmtId="181" fontId="25" fillId="0" borderId="15" xfId="2" applyNumberFormat="1" applyFont="1" applyFill="1" applyBorder="1" applyAlignment="1" applyProtection="1">
      <alignment horizontal="center" vertical="center" wrapText="1"/>
    </xf>
    <xf numFmtId="49" fontId="25" fillId="0" borderId="15" xfId="2" applyNumberFormat="1" applyFont="1" applyFill="1" applyBorder="1" applyAlignment="1" applyProtection="1">
      <alignment horizontal="left" vertical="center" wrapText="1"/>
    </xf>
    <xf numFmtId="180" fontId="25" fillId="0" borderId="15" xfId="2" applyNumberFormat="1" applyFont="1" applyFill="1" applyBorder="1" applyAlignment="1" applyProtection="1">
      <alignment horizontal="center" vertical="center" wrapText="1"/>
    </xf>
    <xf numFmtId="49" fontId="25" fillId="0" borderId="15" xfId="2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ill="1" applyBorder="1"/>
    <xf numFmtId="0" fontId="0" fillId="0" borderId="0" xfId="0"/>
    <xf numFmtId="0" fontId="0" fillId="0" borderId="0" xfId="0" applyFill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/>
    </xf>
    <xf numFmtId="177" fontId="7" fillId="4" borderId="6" xfId="0" applyNumberFormat="1" applyFont="1" applyFill="1" applyBorder="1" applyAlignment="1" applyProtection="1">
      <alignment horizontal="center" vertical="center" wrapText="1"/>
    </xf>
    <xf numFmtId="177" fontId="7" fillId="4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NumberFormat="1" applyFont="1" applyFill="1" applyBorder="1" applyAlignment="1" applyProtection="1">
      <alignment horizontal="center" vertical="center" wrapText="1"/>
    </xf>
    <xf numFmtId="0" fontId="7" fillId="4" borderId="11" xfId="0" applyNumberFormat="1" applyFont="1" applyFill="1" applyBorder="1" applyAlignment="1" applyProtection="1">
      <alignment horizontal="center" vertical="center" wrapText="1"/>
    </xf>
    <xf numFmtId="177" fontId="7" fillId="4" borderId="18" xfId="0" applyNumberFormat="1" applyFont="1" applyFill="1" applyBorder="1" applyAlignment="1" applyProtection="1">
      <alignment horizontal="center" vertical="center" wrapText="1"/>
    </xf>
    <xf numFmtId="177" fontId="7" fillId="4" borderId="3" xfId="0" applyNumberFormat="1" applyFont="1" applyFill="1" applyBorder="1" applyAlignment="1" applyProtection="1">
      <alignment horizontal="center" vertical="center" wrapText="1"/>
    </xf>
    <xf numFmtId="177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3" xfId="0" applyNumberFormat="1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Alignment="1" applyProtection="1">
      <alignment horizontal="right"/>
    </xf>
    <xf numFmtId="0" fontId="7" fillId="4" borderId="4" xfId="0" applyNumberFormat="1" applyFont="1" applyFill="1" applyBorder="1" applyAlignment="1" applyProtection="1">
      <alignment horizontal="center" vertical="center" wrapText="1"/>
    </xf>
    <xf numFmtId="0" fontId="7" fillId="4" borderId="5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center" vertical="center" wrapText="1"/>
    </xf>
    <xf numFmtId="0" fontId="7" fillId="4" borderId="18" xfId="0" applyNumberFormat="1" applyFont="1" applyFill="1" applyBorder="1" applyAlignment="1" applyProtection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Alignment="1" applyProtection="1">
      <alignment horizontal="right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 applyProtection="1">
      <alignment horizontal="center" vertical="center" wrapText="1"/>
    </xf>
    <xf numFmtId="176" fontId="7" fillId="4" borderId="2" xfId="0" applyNumberFormat="1" applyFont="1" applyFill="1" applyBorder="1" applyAlignment="1" applyProtection="1">
      <alignment horizontal="center" vertical="center" wrapText="1"/>
    </xf>
    <xf numFmtId="0" fontId="7" fillId="4" borderId="11" xfId="0" applyNumberFormat="1" applyFont="1" applyFill="1" applyBorder="1" applyAlignment="1" applyProtection="1">
      <alignment horizontal="center" vertical="center"/>
    </xf>
    <xf numFmtId="176" fontId="7" fillId="4" borderId="4" xfId="0" applyNumberFormat="1" applyFont="1" applyFill="1" applyBorder="1" applyAlignment="1" applyProtection="1">
      <alignment horizontal="center" vertical="center" wrapText="1"/>
    </xf>
    <xf numFmtId="0" fontId="7" fillId="4" borderId="14" xfId="0" applyNumberFormat="1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Alignment="1" applyProtection="1">
      <alignment horizontal="right" vertical="center"/>
    </xf>
    <xf numFmtId="0" fontId="7" fillId="4" borderId="12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center" vertical="center"/>
    </xf>
    <xf numFmtId="176" fontId="7" fillId="4" borderId="3" xfId="0" applyNumberFormat="1" applyFont="1" applyFill="1" applyBorder="1" applyAlignment="1" applyProtection="1">
      <alignment horizontal="center" vertical="center" wrapText="1"/>
    </xf>
    <xf numFmtId="176" fontId="7" fillId="4" borderId="1" xfId="0" applyNumberFormat="1" applyFont="1" applyFill="1" applyBorder="1" applyAlignment="1" applyProtection="1">
      <alignment horizontal="center" vertical="center" wrapText="1"/>
    </xf>
    <xf numFmtId="176" fontId="7" fillId="0" borderId="7" xfId="0" applyNumberFormat="1" applyFont="1" applyFill="1" applyBorder="1" applyAlignment="1" applyProtection="1">
      <alignment horizontal="right"/>
    </xf>
    <xf numFmtId="0" fontId="7" fillId="4" borderId="13" xfId="0" applyNumberFormat="1" applyFont="1" applyFill="1" applyBorder="1" applyAlignment="1" applyProtection="1">
      <alignment horizontal="center" vertical="center" wrapText="1"/>
    </xf>
    <xf numFmtId="0" fontId="7" fillId="4" borderId="13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7" fillId="4" borderId="6" xfId="0" applyNumberFormat="1" applyFont="1" applyFill="1" applyBorder="1" applyAlignment="1" applyProtection="1">
      <alignment horizontal="center" vertical="center"/>
    </xf>
    <xf numFmtId="0" fontId="7" fillId="4" borderId="2" xfId="0" applyNumberFormat="1" applyFont="1" applyFill="1" applyBorder="1" applyAlignment="1" applyProtection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 vertical="center"/>
    </xf>
    <xf numFmtId="176" fontId="7" fillId="4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5" fillId="4" borderId="3" xfId="0" applyNumberFormat="1" applyFont="1" applyFill="1" applyBorder="1" applyAlignment="1" applyProtection="1">
      <alignment horizontal="center" vertical="center" wrapText="1"/>
    </xf>
    <xf numFmtId="0" fontId="7" fillId="4" borderId="10" xfId="0" applyNumberFormat="1" applyFont="1" applyFill="1" applyBorder="1" applyAlignment="1" applyProtection="1">
      <alignment horizontal="center" vertical="center" wrapText="1"/>
    </xf>
    <xf numFmtId="0" fontId="15" fillId="4" borderId="4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4" borderId="17" xfId="0" applyNumberFormat="1" applyFont="1" applyFill="1" applyBorder="1" applyAlignment="1" applyProtection="1">
      <alignment horizontal="center" vertical="center" wrapText="1"/>
    </xf>
    <xf numFmtId="0" fontId="7" fillId="4" borderId="16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right" vertical="center"/>
    </xf>
    <xf numFmtId="0" fontId="6" fillId="0" borderId="7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Alignment="1" applyProtection="1">
      <alignment horizontal="right" vertical="center" wrapText="1"/>
    </xf>
    <xf numFmtId="0" fontId="7" fillId="4" borderId="7" xfId="0" applyNumberFormat="1" applyFont="1" applyFill="1" applyBorder="1" applyAlignment="1" applyProtection="1">
      <alignment horizontal="right" wrapText="1"/>
    </xf>
    <xf numFmtId="0" fontId="7" fillId="0" borderId="7" xfId="0" applyNumberFormat="1" applyFont="1" applyFill="1" applyBorder="1" applyAlignment="1" applyProtection="1">
      <alignment horizontal="right"/>
    </xf>
    <xf numFmtId="0" fontId="19" fillId="4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right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right" wrapText="1"/>
    </xf>
    <xf numFmtId="177" fontId="7" fillId="4" borderId="19" xfId="0" applyNumberFormat="1" applyFont="1" applyFill="1" applyBorder="1" applyAlignment="1" applyProtection="1">
      <alignment horizontal="center" vertical="center" wrapText="1"/>
    </xf>
    <xf numFmtId="177" fontId="7" fillId="4" borderId="20" xfId="0" applyNumberFormat="1" applyFont="1" applyFill="1" applyBorder="1" applyAlignment="1" applyProtection="1">
      <alignment horizontal="center" vertical="center" wrapText="1"/>
    </xf>
    <xf numFmtId="0" fontId="7" fillId="0" borderId="21" xfId="0" applyNumberFormat="1" applyFont="1" applyFill="1" applyBorder="1" applyAlignment="1" applyProtection="1">
      <alignment horizontal="center" vertical="center" wrapText="1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center"/>
    </xf>
    <xf numFmtId="0" fontId="7" fillId="0" borderId="17" xfId="0" applyNumberFormat="1" applyFont="1" applyFill="1" applyBorder="1" applyAlignment="1" applyProtection="1">
      <alignment horizontal="center" vertical="center" wrapText="1"/>
    </xf>
    <xf numFmtId="0" fontId="21" fillId="4" borderId="3" xfId="0" applyNumberFormat="1" applyFont="1" applyFill="1" applyBorder="1" applyAlignment="1" applyProtection="1">
      <alignment horizontal="center" vertical="center" wrapText="1"/>
    </xf>
    <xf numFmtId="0" fontId="21" fillId="4" borderId="10" xfId="0" applyNumberFormat="1" applyFont="1" applyFill="1" applyBorder="1" applyAlignment="1" applyProtection="1">
      <alignment horizontal="center" vertical="center" wrapText="1"/>
    </xf>
    <xf numFmtId="0" fontId="21" fillId="4" borderId="1" xfId="0" applyNumberFormat="1" applyFont="1" applyFill="1" applyBorder="1" applyAlignment="1" applyProtection="1">
      <alignment horizontal="center" vertical="center" wrapText="1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19" xfId="2" applyNumberFormat="1" applyFont="1" applyFill="1" applyBorder="1" applyAlignment="1" applyProtection="1">
      <alignment horizontal="center" vertical="center" wrapText="1"/>
    </xf>
    <xf numFmtId="0" fontId="21" fillId="0" borderId="8" xfId="2" applyNumberFormat="1" applyFont="1" applyFill="1" applyBorder="1" applyAlignment="1" applyProtection="1">
      <alignment horizontal="center" vertical="center" wrapText="1"/>
    </xf>
    <xf numFmtId="0" fontId="21" fillId="0" borderId="22" xfId="2" applyNumberFormat="1" applyFont="1" applyFill="1" applyBorder="1" applyAlignment="1" applyProtection="1">
      <alignment horizontal="center" vertical="center" wrapText="1"/>
    </xf>
    <xf numFmtId="0" fontId="24" fillId="0" borderId="0" xfId="2" applyNumberFormat="1" applyFont="1" applyFill="1" applyAlignment="1" applyProtection="1">
      <alignment horizontal="center"/>
    </xf>
    <xf numFmtId="0" fontId="7" fillId="0" borderId="3" xfId="2" applyNumberFormat="1" applyFont="1" applyFill="1" applyBorder="1" applyAlignment="1" applyProtection="1">
      <alignment horizontal="center" vertical="center" wrapText="1"/>
    </xf>
    <xf numFmtId="0" fontId="21" fillId="0" borderId="1" xfId="2" applyNumberFormat="1" applyFont="1" applyFill="1" applyBorder="1" applyAlignment="1" applyProtection="1">
      <alignment horizontal="center" vertical="center" wrapText="1"/>
    </xf>
    <xf numFmtId="0" fontId="21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16">
    <cellStyle name="差_0FFA87F300AD442B8BBE3213A10EA4D1" xfId="1"/>
    <cellStyle name="常规" xfId="0" builtinId="0"/>
    <cellStyle name="常规 2" xfId="2"/>
    <cellStyle name="常规 2 10" xfId="13"/>
    <cellStyle name="常规 2 11" xfId="12"/>
    <cellStyle name="常规 2 12" xfId="14"/>
    <cellStyle name="常规 2 13" xfId="15"/>
    <cellStyle name="常规 2 2" xfId="5"/>
    <cellStyle name="常规 2 3" xfId="4"/>
    <cellStyle name="常规 2 4" xfId="6"/>
    <cellStyle name="常规 2 5" xfId="9"/>
    <cellStyle name="常规 2 6" xfId="8"/>
    <cellStyle name="常规 2 7" xfId="7"/>
    <cellStyle name="常规 2 8" xfId="10"/>
    <cellStyle name="常规 2 9" xfId="11"/>
    <cellStyle name="好_0FFA87F300AD442B8BBE3213A10EA4D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showGridLines="0" showZeros="0" tabSelected="1" workbookViewId="0"/>
  </sheetViews>
  <sheetFormatPr defaultRowHeight="11.25"/>
  <cols>
    <col min="1" max="13" width="11.5" customWidth="1"/>
  </cols>
  <sheetData>
    <row r="1" spans="1:15" ht="26.25" customHeigh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ht="54.75" customHeight="1">
      <c r="A2" s="81" t="s">
        <v>397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  <c r="O2" s="82"/>
    </row>
    <row r="3" spans="1:15" ht="26.25" customHeigh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ht="26.25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ht="26.25" customHeight="1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5" ht="26.2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5" ht="35.25" customHeight="1">
      <c r="A7" s="79"/>
      <c r="B7" s="79"/>
      <c r="C7" s="79"/>
      <c r="D7" s="79"/>
      <c r="E7" s="79"/>
      <c r="F7" s="83" t="s">
        <v>177</v>
      </c>
      <c r="G7" s="84"/>
      <c r="H7" s="84"/>
      <c r="I7" s="84"/>
      <c r="J7" s="84"/>
      <c r="K7" s="79"/>
      <c r="L7" s="79"/>
      <c r="M7" s="79"/>
      <c r="N7" s="79"/>
      <c r="O7" s="79"/>
    </row>
    <row r="8" spans="1:15" ht="35.25" customHeight="1">
      <c r="A8" s="79"/>
      <c r="B8" s="79"/>
      <c r="C8" s="79"/>
      <c r="D8" s="79"/>
      <c r="E8" s="79"/>
      <c r="F8" s="83" t="s">
        <v>23</v>
      </c>
      <c r="G8" s="84"/>
      <c r="H8" s="84"/>
      <c r="I8" s="84"/>
      <c r="J8" s="84"/>
      <c r="K8" s="79"/>
      <c r="L8" s="79"/>
      <c r="M8" s="79"/>
      <c r="N8" s="79"/>
      <c r="O8" s="79"/>
    </row>
    <row r="9" spans="1:15" ht="35.25" customHeight="1">
      <c r="A9" s="79"/>
      <c r="B9" s="79"/>
      <c r="C9" s="79"/>
      <c r="D9" s="79"/>
      <c r="E9" s="79"/>
      <c r="F9" s="83" t="s">
        <v>122</v>
      </c>
      <c r="G9" s="84"/>
      <c r="H9" s="84"/>
      <c r="I9" s="84"/>
      <c r="J9" s="84"/>
      <c r="K9" s="79"/>
      <c r="L9" s="79"/>
      <c r="M9" s="79"/>
      <c r="N9" s="79"/>
      <c r="O9" s="79"/>
    </row>
    <row r="10" spans="1:15" ht="26.25" customHeight="1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</row>
  </sheetData>
  <sheetProtection formatCells="0" formatColumns="0" formatRows="0"/>
  <phoneticPr fontId="0" type="noConversion"/>
  <printOptions horizontalCentered="1" verticalCentered="1"/>
  <pageMargins left="0.19685039370078738" right="0.19685039370078738" top="0.78740157480314954" bottom="0.59055118110236215" header="0" footer="0"/>
  <pageSetup paperSize="9" scale="70" orientation="landscape" verticalDpi="300" r:id="rId1"/>
  <headerFooter alignWithMargins="0">
    <oddFooter>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N25"/>
  <sheetViews>
    <sheetView showGridLines="0" showZeros="0" workbookViewId="0"/>
  </sheetViews>
  <sheetFormatPr defaultColWidth="9.1640625" defaultRowHeight="12.75" customHeight="1"/>
  <cols>
    <col min="1" max="3" width="5.6640625" customWidth="1"/>
    <col min="4" max="4" width="13" customWidth="1"/>
    <col min="5" max="5" width="20.5" customWidth="1"/>
    <col min="6" max="6" width="17.83203125" customWidth="1"/>
    <col min="7" max="14" width="14" customWidth="1"/>
  </cols>
  <sheetData>
    <row r="1" spans="1:14" ht="23.25" customHeight="1">
      <c r="A1" s="25"/>
      <c r="B1" s="26"/>
      <c r="C1" s="26"/>
      <c r="D1" s="19"/>
      <c r="E1" s="22"/>
      <c r="F1" s="20"/>
      <c r="G1" s="20"/>
      <c r="H1" s="20"/>
      <c r="I1" s="20"/>
      <c r="J1" s="20"/>
      <c r="K1" s="20"/>
      <c r="L1" s="20"/>
      <c r="M1" s="327" t="s">
        <v>224</v>
      </c>
      <c r="N1" s="327"/>
    </row>
    <row r="2" spans="1:14" ht="23.25" customHeight="1">
      <c r="A2" s="2" t="s">
        <v>129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3.25" customHeight="1">
      <c r="I3" s="20"/>
      <c r="J3" s="20"/>
      <c r="K3" s="20"/>
      <c r="L3" s="20"/>
      <c r="M3" s="314" t="s">
        <v>319</v>
      </c>
      <c r="N3" s="314"/>
    </row>
    <row r="4" spans="1:14" ht="23.25" customHeight="1">
      <c r="A4" s="328" t="s">
        <v>118</v>
      </c>
      <c r="B4" s="328"/>
      <c r="C4" s="328"/>
      <c r="D4" s="328" t="s">
        <v>105</v>
      </c>
      <c r="E4" s="329" t="s">
        <v>303</v>
      </c>
      <c r="F4" s="328" t="s">
        <v>180</v>
      </c>
      <c r="G4" s="307" t="s">
        <v>205</v>
      </c>
      <c r="H4" s="307"/>
      <c r="I4" s="307"/>
      <c r="J4" s="307"/>
      <c r="K4" s="315"/>
      <c r="L4" s="307" t="s">
        <v>230</v>
      </c>
      <c r="M4" s="307"/>
      <c r="N4" s="307"/>
    </row>
    <row r="5" spans="1:14" ht="36.75" customHeight="1">
      <c r="A5" s="63" t="s">
        <v>96</v>
      </c>
      <c r="B5" s="63" t="s">
        <v>184</v>
      </c>
      <c r="C5" s="63" t="s">
        <v>176</v>
      </c>
      <c r="D5" s="328"/>
      <c r="E5" s="329"/>
      <c r="F5" s="328"/>
      <c r="G5" s="11" t="s">
        <v>57</v>
      </c>
      <c r="H5" s="11" t="s">
        <v>155</v>
      </c>
      <c r="I5" s="11" t="s">
        <v>110</v>
      </c>
      <c r="J5" s="11" t="s">
        <v>24</v>
      </c>
      <c r="K5" s="11" t="s">
        <v>260</v>
      </c>
      <c r="L5" s="11" t="s">
        <v>57</v>
      </c>
      <c r="M5" s="11" t="s">
        <v>135</v>
      </c>
      <c r="N5" s="11" t="s">
        <v>114</v>
      </c>
    </row>
    <row r="6" spans="1:14" ht="23.25" customHeight="1">
      <c r="A6" s="11" t="s">
        <v>161</v>
      </c>
      <c r="B6" s="11" t="s">
        <v>161</v>
      </c>
      <c r="C6" s="11" t="s">
        <v>161</v>
      </c>
      <c r="D6" s="11" t="s">
        <v>161</v>
      </c>
      <c r="E6" s="18" t="s">
        <v>161</v>
      </c>
      <c r="F6" s="11">
        <v>1</v>
      </c>
      <c r="G6" s="53">
        <v>2</v>
      </c>
      <c r="H6" s="53">
        <v>3</v>
      </c>
      <c r="I6" s="53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</row>
    <row r="7" spans="1:14" s="126" customFormat="1" ht="27" customHeight="1">
      <c r="A7" s="140"/>
      <c r="B7" s="140"/>
      <c r="C7" s="140"/>
      <c r="D7" s="140"/>
      <c r="E7" s="143" t="s">
        <v>57</v>
      </c>
      <c r="F7" s="144">
        <f t="shared" ref="F7:N8" si="0">F8</f>
        <v>1171009</v>
      </c>
      <c r="G7" s="144">
        <f t="shared" si="0"/>
        <v>1171009</v>
      </c>
      <c r="H7" s="144">
        <f t="shared" si="0"/>
        <v>726970</v>
      </c>
      <c r="I7" s="144">
        <f t="shared" si="0"/>
        <v>186803</v>
      </c>
      <c r="J7" s="144">
        <f t="shared" si="0"/>
        <v>87236</v>
      </c>
      <c r="K7" s="144">
        <f t="shared" si="0"/>
        <v>170000</v>
      </c>
      <c r="L7" s="144">
        <f t="shared" si="0"/>
        <v>0</v>
      </c>
      <c r="M7" s="144">
        <f t="shared" si="0"/>
        <v>0</v>
      </c>
      <c r="N7" s="142">
        <f t="shared" si="0"/>
        <v>0</v>
      </c>
    </row>
    <row r="8" spans="1:14" ht="27" customHeight="1">
      <c r="A8" s="140"/>
      <c r="B8" s="140"/>
      <c r="C8" s="140"/>
      <c r="D8" s="140" t="s">
        <v>411</v>
      </c>
      <c r="E8" s="141" t="s">
        <v>412</v>
      </c>
      <c r="F8" s="144">
        <f t="shared" si="0"/>
        <v>1171009</v>
      </c>
      <c r="G8" s="144">
        <f t="shared" si="0"/>
        <v>1171009</v>
      </c>
      <c r="H8" s="144">
        <f t="shared" si="0"/>
        <v>726970</v>
      </c>
      <c r="I8" s="144">
        <f t="shared" si="0"/>
        <v>186803</v>
      </c>
      <c r="J8" s="144">
        <f t="shared" si="0"/>
        <v>87236</v>
      </c>
      <c r="K8" s="144">
        <f t="shared" si="0"/>
        <v>170000</v>
      </c>
      <c r="L8" s="144">
        <f t="shared" si="0"/>
        <v>0</v>
      </c>
      <c r="M8" s="144">
        <f t="shared" si="0"/>
        <v>0</v>
      </c>
      <c r="N8" s="142">
        <f t="shared" si="0"/>
        <v>0</v>
      </c>
    </row>
    <row r="9" spans="1:14" ht="27" customHeight="1">
      <c r="A9" s="140" t="s">
        <v>420</v>
      </c>
      <c r="B9" s="140" t="s">
        <v>421</v>
      </c>
      <c r="C9" s="140" t="s">
        <v>424</v>
      </c>
      <c r="D9" s="140" t="s">
        <v>427</v>
      </c>
      <c r="E9" s="141" t="s">
        <v>425</v>
      </c>
      <c r="F9" s="144">
        <v>1171009</v>
      </c>
      <c r="G9" s="144">
        <v>1171009</v>
      </c>
      <c r="H9" s="144">
        <v>726970</v>
      </c>
      <c r="I9" s="144">
        <v>186803</v>
      </c>
      <c r="J9" s="144">
        <v>87236</v>
      </c>
      <c r="K9" s="144">
        <v>170000</v>
      </c>
      <c r="L9" s="144">
        <v>0</v>
      </c>
      <c r="M9" s="144">
        <v>0</v>
      </c>
      <c r="N9" s="142">
        <v>0</v>
      </c>
    </row>
    <row r="10" spans="1:14" ht="23.2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23.2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23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23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23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23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23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23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23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23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23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23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23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23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23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23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</sheetData>
  <sheetProtection formatCells="0" formatColumns="0" formatRows="0"/>
  <mergeCells count="8">
    <mergeCell ref="M1:N1"/>
    <mergeCell ref="M3:N3"/>
    <mergeCell ref="L4:N4"/>
    <mergeCell ref="A4:C4"/>
    <mergeCell ref="G4:K4"/>
    <mergeCell ref="D4:D5"/>
    <mergeCell ref="F4:F5"/>
    <mergeCell ref="E4:E5"/>
  </mergeCells>
  <phoneticPr fontId="0" type="noConversion"/>
  <printOptions horizontalCentered="1"/>
  <pageMargins left="0.19685039370078738" right="0.19685039370078738" top="0.78740157480314954" bottom="0.59055118110236215" header="2.3762664233315036E-311" footer="0"/>
  <pageSetup paperSize="9" scale="80" orientation="landscape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AH25"/>
  <sheetViews>
    <sheetView showGridLines="0" showZeros="0" workbookViewId="0"/>
  </sheetViews>
  <sheetFormatPr defaultColWidth="9.1640625" defaultRowHeight="12.75" customHeight="1"/>
  <cols>
    <col min="1" max="3" width="5" customWidth="1"/>
    <col min="4" max="4" width="13" customWidth="1"/>
    <col min="5" max="5" width="21.83203125" customWidth="1"/>
    <col min="6" max="6" width="16.83203125" customWidth="1"/>
    <col min="7" max="33" width="12.83203125" customWidth="1"/>
  </cols>
  <sheetData>
    <row r="1" spans="1:34" ht="22.5" customHeight="1">
      <c r="A1" s="25"/>
      <c r="B1" s="26"/>
      <c r="C1" s="26"/>
      <c r="D1" s="19"/>
      <c r="E1" s="22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327" t="s">
        <v>133</v>
      </c>
      <c r="AG1" s="327"/>
      <c r="AH1" s="4"/>
    </row>
    <row r="2" spans="1:34" ht="22.5" customHeight="1">
      <c r="A2" s="2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</row>
    <row r="3" spans="1:34" ht="22.5" customHeight="1"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332" t="s">
        <v>319</v>
      </c>
      <c r="AG3" s="332"/>
      <c r="AH3" s="4"/>
    </row>
    <row r="4" spans="1:34" ht="22.5" customHeight="1">
      <c r="A4" s="64" t="s">
        <v>118</v>
      </c>
      <c r="B4" s="64"/>
      <c r="C4" s="64"/>
      <c r="D4" s="333" t="s">
        <v>105</v>
      </c>
      <c r="E4" s="335" t="s">
        <v>303</v>
      </c>
      <c r="F4" s="334" t="s">
        <v>80</v>
      </c>
      <c r="G4" s="333" t="s">
        <v>220</v>
      </c>
      <c r="H4" s="333" t="s">
        <v>79</v>
      </c>
      <c r="I4" s="333" t="s">
        <v>284</v>
      </c>
      <c r="J4" s="333" t="s">
        <v>285</v>
      </c>
      <c r="K4" s="333" t="s">
        <v>265</v>
      </c>
      <c r="L4" s="307" t="s">
        <v>186</v>
      </c>
      <c r="M4" s="307" t="s">
        <v>90</v>
      </c>
      <c r="N4" s="307" t="s">
        <v>38</v>
      </c>
      <c r="O4" s="307" t="s">
        <v>197</v>
      </c>
      <c r="P4" s="307" t="s">
        <v>82</v>
      </c>
      <c r="Q4" s="313" t="s">
        <v>286</v>
      </c>
      <c r="R4" s="307" t="s">
        <v>182</v>
      </c>
      <c r="S4" s="323" t="s">
        <v>64</v>
      </c>
      <c r="T4" s="307" t="s">
        <v>198</v>
      </c>
      <c r="U4" s="307" t="s">
        <v>147</v>
      </c>
      <c r="V4" s="307" t="s">
        <v>120</v>
      </c>
      <c r="W4" s="313" t="s">
        <v>287</v>
      </c>
      <c r="X4" s="313" t="s">
        <v>288</v>
      </c>
      <c r="Y4" s="313" t="s">
        <v>289</v>
      </c>
      <c r="Z4" s="323" t="s">
        <v>251</v>
      </c>
      <c r="AA4" s="330" t="s">
        <v>290</v>
      </c>
      <c r="AB4" s="307" t="s">
        <v>175</v>
      </c>
      <c r="AC4" s="307" t="s">
        <v>60</v>
      </c>
      <c r="AD4" s="307" t="s">
        <v>268</v>
      </c>
      <c r="AE4" s="307" t="s">
        <v>166</v>
      </c>
      <c r="AF4" s="307" t="s">
        <v>272</v>
      </c>
      <c r="AG4" s="307" t="s">
        <v>207</v>
      </c>
      <c r="AH4" s="5"/>
    </row>
    <row r="5" spans="1:34" ht="39" customHeight="1">
      <c r="A5" s="65" t="s">
        <v>96</v>
      </c>
      <c r="B5" s="65" t="s">
        <v>184</v>
      </c>
      <c r="C5" s="65" t="s">
        <v>176</v>
      </c>
      <c r="D5" s="333"/>
      <c r="E5" s="335"/>
      <c r="F5" s="334"/>
      <c r="G5" s="333"/>
      <c r="H5" s="333"/>
      <c r="I5" s="333"/>
      <c r="J5" s="333"/>
      <c r="K5" s="333"/>
      <c r="L5" s="307"/>
      <c r="M5" s="307"/>
      <c r="N5" s="307"/>
      <c r="O5" s="307"/>
      <c r="P5" s="307"/>
      <c r="Q5" s="312"/>
      <c r="R5" s="307"/>
      <c r="S5" s="323"/>
      <c r="T5" s="307"/>
      <c r="U5" s="307"/>
      <c r="V5" s="307"/>
      <c r="W5" s="312"/>
      <c r="X5" s="312"/>
      <c r="Y5" s="312"/>
      <c r="Z5" s="323"/>
      <c r="AA5" s="331"/>
      <c r="AB5" s="307"/>
      <c r="AC5" s="307"/>
      <c r="AD5" s="307"/>
      <c r="AE5" s="307"/>
      <c r="AF5" s="307"/>
      <c r="AG5" s="307"/>
      <c r="AH5" s="5"/>
    </row>
    <row r="6" spans="1:34" ht="22.5" customHeight="1">
      <c r="A6" s="11" t="s">
        <v>161</v>
      </c>
      <c r="B6" s="11" t="s">
        <v>161</v>
      </c>
      <c r="C6" s="11" t="s">
        <v>161</v>
      </c>
      <c r="D6" s="11" t="s">
        <v>161</v>
      </c>
      <c r="E6" s="11" t="s">
        <v>161</v>
      </c>
      <c r="F6" s="11">
        <v>1</v>
      </c>
      <c r="G6" s="11">
        <v>2</v>
      </c>
      <c r="H6" s="11">
        <v>3</v>
      </c>
      <c r="I6" s="11">
        <v>4</v>
      </c>
      <c r="J6" s="11">
        <v>5</v>
      </c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11">
        <v>11</v>
      </c>
      <c r="Q6" s="11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1">
        <v>18</v>
      </c>
      <c r="X6" s="11">
        <v>19</v>
      </c>
      <c r="Y6" s="11">
        <v>20</v>
      </c>
      <c r="Z6" s="11">
        <v>21</v>
      </c>
      <c r="AA6" s="11">
        <v>22</v>
      </c>
      <c r="AB6" s="11">
        <v>23</v>
      </c>
      <c r="AC6" s="11">
        <v>24</v>
      </c>
      <c r="AD6" s="11">
        <v>25</v>
      </c>
      <c r="AE6" s="11">
        <v>26</v>
      </c>
      <c r="AF6" s="11">
        <v>27</v>
      </c>
      <c r="AG6" s="11">
        <v>28</v>
      </c>
      <c r="AH6" s="5"/>
    </row>
    <row r="7" spans="1:34" s="126" customFormat="1" ht="45.75" customHeight="1">
      <c r="A7" s="145"/>
      <c r="B7" s="145"/>
      <c r="C7" s="145"/>
      <c r="D7" s="145"/>
      <c r="E7" s="150" t="s">
        <v>57</v>
      </c>
      <c r="F7" s="147">
        <f t="shared" ref="F7:O8" si="0">F8</f>
        <v>521537</v>
      </c>
      <c r="G7" s="147">
        <f t="shared" si="0"/>
        <v>70000</v>
      </c>
      <c r="H7" s="147">
        <f t="shared" si="0"/>
        <v>16000</v>
      </c>
      <c r="I7" s="147">
        <f t="shared" si="0"/>
        <v>0</v>
      </c>
      <c r="J7" s="147">
        <f t="shared" si="0"/>
        <v>0</v>
      </c>
      <c r="K7" s="147">
        <f t="shared" si="0"/>
        <v>20000</v>
      </c>
      <c r="L7" s="147">
        <f t="shared" si="0"/>
        <v>0</v>
      </c>
      <c r="M7" s="147">
        <f t="shared" si="0"/>
        <v>20000</v>
      </c>
      <c r="N7" s="147">
        <f t="shared" si="0"/>
        <v>0</v>
      </c>
      <c r="O7" s="147">
        <f t="shared" si="0"/>
        <v>0</v>
      </c>
      <c r="P7" s="147">
        <f t="shared" ref="P7:Y8" si="1">P8</f>
        <v>100000</v>
      </c>
      <c r="Q7" s="147">
        <f t="shared" si="1"/>
        <v>0</v>
      </c>
      <c r="R7" s="147">
        <f t="shared" si="1"/>
        <v>15000</v>
      </c>
      <c r="S7" s="147">
        <f t="shared" si="1"/>
        <v>0</v>
      </c>
      <c r="T7" s="147">
        <f t="shared" si="1"/>
        <v>0</v>
      </c>
      <c r="U7" s="147">
        <f t="shared" si="1"/>
        <v>0</v>
      </c>
      <c r="V7" s="147">
        <f t="shared" si="1"/>
        <v>12000</v>
      </c>
      <c r="W7" s="147">
        <f t="shared" si="1"/>
        <v>0</v>
      </c>
      <c r="X7" s="147">
        <f t="shared" si="1"/>
        <v>0</v>
      </c>
      <c r="Y7" s="147">
        <f t="shared" si="1"/>
        <v>0</v>
      </c>
      <c r="Z7" s="147">
        <f t="shared" ref="Z7:AI8" si="2">Z8</f>
        <v>30000</v>
      </c>
      <c r="AA7" s="147">
        <f t="shared" si="2"/>
        <v>5000</v>
      </c>
      <c r="AB7" s="147">
        <f t="shared" si="2"/>
        <v>8724</v>
      </c>
      <c r="AC7" s="147">
        <f t="shared" si="2"/>
        <v>26813</v>
      </c>
      <c r="AD7" s="148">
        <f t="shared" si="2"/>
        <v>0</v>
      </c>
      <c r="AE7" s="148">
        <f t="shared" si="2"/>
        <v>78000</v>
      </c>
      <c r="AF7" s="147">
        <f t="shared" si="2"/>
        <v>0</v>
      </c>
      <c r="AG7" s="149">
        <f t="shared" si="2"/>
        <v>120000</v>
      </c>
      <c r="AH7" s="117"/>
    </row>
    <row r="8" spans="1:34" ht="45.75" customHeight="1">
      <c r="A8" s="145"/>
      <c r="B8" s="145"/>
      <c r="C8" s="145"/>
      <c r="D8" s="145" t="s">
        <v>411</v>
      </c>
      <c r="E8" s="146" t="s">
        <v>412</v>
      </c>
      <c r="F8" s="147">
        <f t="shared" si="0"/>
        <v>521537</v>
      </c>
      <c r="G8" s="147">
        <f t="shared" si="0"/>
        <v>70000</v>
      </c>
      <c r="H8" s="147">
        <f t="shared" si="0"/>
        <v>16000</v>
      </c>
      <c r="I8" s="147">
        <f t="shared" si="0"/>
        <v>0</v>
      </c>
      <c r="J8" s="147">
        <f t="shared" si="0"/>
        <v>0</v>
      </c>
      <c r="K8" s="147">
        <f t="shared" si="0"/>
        <v>20000</v>
      </c>
      <c r="L8" s="147">
        <f t="shared" si="0"/>
        <v>0</v>
      </c>
      <c r="M8" s="147">
        <f t="shared" si="0"/>
        <v>20000</v>
      </c>
      <c r="N8" s="147">
        <f t="shared" si="0"/>
        <v>0</v>
      </c>
      <c r="O8" s="147">
        <f t="shared" si="0"/>
        <v>0</v>
      </c>
      <c r="P8" s="147">
        <f t="shared" si="1"/>
        <v>100000</v>
      </c>
      <c r="Q8" s="147">
        <f t="shared" si="1"/>
        <v>0</v>
      </c>
      <c r="R8" s="147">
        <f t="shared" si="1"/>
        <v>15000</v>
      </c>
      <c r="S8" s="147">
        <f t="shared" si="1"/>
        <v>0</v>
      </c>
      <c r="T8" s="147">
        <f t="shared" si="1"/>
        <v>0</v>
      </c>
      <c r="U8" s="147">
        <f t="shared" si="1"/>
        <v>0</v>
      </c>
      <c r="V8" s="147">
        <f t="shared" si="1"/>
        <v>12000</v>
      </c>
      <c r="W8" s="147">
        <f t="shared" si="1"/>
        <v>0</v>
      </c>
      <c r="X8" s="147">
        <f t="shared" si="1"/>
        <v>0</v>
      </c>
      <c r="Y8" s="147">
        <f t="shared" si="1"/>
        <v>0</v>
      </c>
      <c r="Z8" s="147">
        <f t="shared" si="2"/>
        <v>30000</v>
      </c>
      <c r="AA8" s="147">
        <f t="shared" si="2"/>
        <v>5000</v>
      </c>
      <c r="AB8" s="147">
        <f t="shared" si="2"/>
        <v>8724</v>
      </c>
      <c r="AC8" s="147">
        <f t="shared" si="2"/>
        <v>26813</v>
      </c>
      <c r="AD8" s="148">
        <f t="shared" si="2"/>
        <v>0</v>
      </c>
      <c r="AE8" s="148">
        <f t="shared" si="2"/>
        <v>78000</v>
      </c>
      <c r="AF8" s="147">
        <f t="shared" si="2"/>
        <v>0</v>
      </c>
      <c r="AG8" s="149">
        <f t="shared" si="2"/>
        <v>120000</v>
      </c>
      <c r="AH8" s="4"/>
    </row>
    <row r="9" spans="1:34" ht="45.75" customHeight="1">
      <c r="A9" s="145" t="s">
        <v>420</v>
      </c>
      <c r="B9" s="145" t="s">
        <v>421</v>
      </c>
      <c r="C9" s="145" t="s">
        <v>424</v>
      </c>
      <c r="D9" s="145" t="s">
        <v>427</v>
      </c>
      <c r="E9" s="146" t="s">
        <v>425</v>
      </c>
      <c r="F9" s="147">
        <v>521537</v>
      </c>
      <c r="G9" s="147">
        <v>70000</v>
      </c>
      <c r="H9" s="147">
        <v>16000</v>
      </c>
      <c r="I9" s="147">
        <v>0</v>
      </c>
      <c r="J9" s="147">
        <v>0</v>
      </c>
      <c r="K9" s="147">
        <v>20000</v>
      </c>
      <c r="L9" s="147">
        <v>0</v>
      </c>
      <c r="M9" s="147">
        <v>20000</v>
      </c>
      <c r="N9" s="147">
        <v>0</v>
      </c>
      <c r="O9" s="147">
        <v>0</v>
      </c>
      <c r="P9" s="147">
        <v>100000</v>
      </c>
      <c r="Q9" s="147">
        <v>0</v>
      </c>
      <c r="R9" s="147">
        <v>15000</v>
      </c>
      <c r="S9" s="147">
        <v>0</v>
      </c>
      <c r="T9" s="147">
        <v>0</v>
      </c>
      <c r="U9" s="147">
        <v>0</v>
      </c>
      <c r="V9" s="147">
        <v>12000</v>
      </c>
      <c r="W9" s="147">
        <v>0</v>
      </c>
      <c r="X9" s="147">
        <v>0</v>
      </c>
      <c r="Y9" s="147">
        <v>0</v>
      </c>
      <c r="Z9" s="147">
        <v>30000</v>
      </c>
      <c r="AA9" s="147">
        <v>5000</v>
      </c>
      <c r="AB9" s="147">
        <v>8724</v>
      </c>
      <c r="AC9" s="147">
        <v>26813</v>
      </c>
      <c r="AD9" s="148">
        <v>0</v>
      </c>
      <c r="AE9" s="148">
        <v>78000</v>
      </c>
      <c r="AF9" s="147">
        <v>0</v>
      </c>
      <c r="AG9" s="149">
        <v>120000</v>
      </c>
      <c r="AH9" s="4"/>
    </row>
    <row r="10" spans="1:34" ht="22.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ht="22.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ht="22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22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ht="22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 ht="22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ht="22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4" ht="22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ht="22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34" ht="22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ht="22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4" ht="22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ht="22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 ht="22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 ht="22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4" ht="22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</sheetData>
  <sheetProtection formatCells="0" formatColumns="0" formatRows="0"/>
  <mergeCells count="32">
    <mergeCell ref="I4:I5"/>
    <mergeCell ref="D4:D5"/>
    <mergeCell ref="F4:F5"/>
    <mergeCell ref="G4:G5"/>
    <mergeCell ref="H4:H5"/>
    <mergeCell ref="E4:E5"/>
    <mergeCell ref="J4:J5"/>
    <mergeCell ref="V4:V5"/>
    <mergeCell ref="W4:W5"/>
    <mergeCell ref="R4:R5"/>
    <mergeCell ref="O4:O5"/>
    <mergeCell ref="P4:P5"/>
    <mergeCell ref="S4:S5"/>
    <mergeCell ref="N4:N5"/>
    <mergeCell ref="K4:K5"/>
    <mergeCell ref="L4:L5"/>
    <mergeCell ref="AF1:AG1"/>
    <mergeCell ref="AF3:AG3"/>
    <mergeCell ref="AE4:AE5"/>
    <mergeCell ref="X4:X5"/>
    <mergeCell ref="Y4:Y5"/>
    <mergeCell ref="AF4:AF5"/>
    <mergeCell ref="AG4:AG5"/>
    <mergeCell ref="AB4:AB5"/>
    <mergeCell ref="AC4:AC5"/>
    <mergeCell ref="AD4:AD5"/>
    <mergeCell ref="Q4:Q5"/>
    <mergeCell ref="AA4:AA5"/>
    <mergeCell ref="Z4:Z5"/>
    <mergeCell ref="M4:M5"/>
    <mergeCell ref="T4:T5"/>
    <mergeCell ref="U4:U5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60" orientation="landscape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U25"/>
  <sheetViews>
    <sheetView showGridLines="0" showZeros="0" workbookViewId="0"/>
  </sheetViews>
  <sheetFormatPr defaultColWidth="9.1640625" defaultRowHeight="12.75" customHeight="1"/>
  <cols>
    <col min="1" max="3" width="5.6640625" customWidth="1"/>
    <col min="4" max="4" width="13" customWidth="1"/>
    <col min="5" max="5" width="19.83203125" customWidth="1"/>
    <col min="6" max="6" width="16.83203125" customWidth="1"/>
    <col min="7" max="20" width="12.83203125" customWidth="1"/>
    <col min="21" max="255" width="9.1640625" customWidth="1"/>
  </cols>
  <sheetData>
    <row r="1" spans="1:21" ht="22.5" customHeight="1">
      <c r="A1" s="25"/>
      <c r="B1" s="26"/>
      <c r="C1" s="26"/>
      <c r="D1" s="19"/>
      <c r="E1" s="22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327" t="s">
        <v>109</v>
      </c>
      <c r="T1" s="327"/>
      <c r="U1" s="4"/>
    </row>
    <row r="2" spans="1:21" ht="22.5" customHeight="1">
      <c r="A2" s="2" t="s">
        <v>146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</row>
    <row r="3" spans="1:21" ht="22.5" customHeight="1">
      <c r="J3" s="20"/>
      <c r="K3" s="20"/>
      <c r="L3" s="20"/>
      <c r="M3" s="20"/>
      <c r="N3" s="20"/>
      <c r="O3" s="20"/>
      <c r="P3" s="20"/>
      <c r="Q3" s="20"/>
      <c r="R3" s="20"/>
      <c r="S3" s="314" t="s">
        <v>319</v>
      </c>
      <c r="T3" s="314"/>
      <c r="U3" s="4"/>
    </row>
    <row r="4" spans="1:21" ht="22.5" customHeight="1">
      <c r="A4" s="66" t="s">
        <v>118</v>
      </c>
      <c r="B4" s="66"/>
      <c r="C4" s="66"/>
      <c r="D4" s="308" t="s">
        <v>105</v>
      </c>
      <c r="E4" s="336" t="s">
        <v>303</v>
      </c>
      <c r="F4" s="324" t="s">
        <v>212</v>
      </c>
      <c r="G4" s="337" t="s">
        <v>261</v>
      </c>
      <c r="H4" s="338"/>
      <c r="I4" s="338"/>
      <c r="J4" s="338"/>
      <c r="K4" s="338"/>
      <c r="L4" s="338"/>
      <c r="M4" s="338"/>
      <c r="N4" s="338"/>
      <c r="O4" s="338"/>
      <c r="P4" s="338"/>
      <c r="Q4" s="339"/>
      <c r="R4" s="340" t="s">
        <v>230</v>
      </c>
      <c r="S4" s="340"/>
      <c r="T4" s="340"/>
      <c r="U4" s="5"/>
    </row>
    <row r="5" spans="1:21" ht="39" customHeight="1">
      <c r="A5" s="61" t="s">
        <v>96</v>
      </c>
      <c r="B5" s="61" t="s">
        <v>184</v>
      </c>
      <c r="C5" s="61" t="s">
        <v>176</v>
      </c>
      <c r="D5" s="308"/>
      <c r="E5" s="336"/>
      <c r="F5" s="324"/>
      <c r="G5" s="42" t="s">
        <v>57</v>
      </c>
      <c r="H5" s="18" t="s">
        <v>249</v>
      </c>
      <c r="I5" s="18" t="s">
        <v>198</v>
      </c>
      <c r="J5" s="18" t="s">
        <v>147</v>
      </c>
      <c r="K5" s="18" t="s">
        <v>291</v>
      </c>
      <c r="L5" s="18" t="s">
        <v>148</v>
      </c>
      <c r="M5" s="18" t="s">
        <v>120</v>
      </c>
      <c r="N5" s="18" t="s">
        <v>286</v>
      </c>
      <c r="O5" s="18" t="s">
        <v>268</v>
      </c>
      <c r="P5" s="18" t="s">
        <v>182</v>
      </c>
      <c r="Q5" s="18" t="s">
        <v>207</v>
      </c>
      <c r="R5" s="27" t="s">
        <v>57</v>
      </c>
      <c r="S5" s="11" t="s">
        <v>165</v>
      </c>
      <c r="T5" s="11" t="s">
        <v>114</v>
      </c>
      <c r="U5" s="5"/>
    </row>
    <row r="6" spans="1:21" ht="22.5" customHeight="1">
      <c r="A6" s="11" t="s">
        <v>161</v>
      </c>
      <c r="B6" s="11" t="s">
        <v>161</v>
      </c>
      <c r="C6" s="11" t="s">
        <v>161</v>
      </c>
      <c r="D6" s="11" t="s">
        <v>161</v>
      </c>
      <c r="E6" s="11" t="s">
        <v>161</v>
      </c>
      <c r="F6" s="46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5"/>
    </row>
    <row r="7" spans="1:21" s="126" customFormat="1" ht="27" customHeight="1">
      <c r="A7" s="151"/>
      <c r="B7" s="151"/>
      <c r="C7" s="151"/>
      <c r="D7" s="151"/>
      <c r="E7" s="155" t="s">
        <v>57</v>
      </c>
      <c r="F7" s="153">
        <f t="shared" ref="F7:T8" si="0">F8</f>
        <v>521537</v>
      </c>
      <c r="G7" s="153">
        <f t="shared" si="0"/>
        <v>521537</v>
      </c>
      <c r="H7" s="153">
        <f t="shared" si="0"/>
        <v>339537</v>
      </c>
      <c r="I7" s="153">
        <f t="shared" si="0"/>
        <v>0</v>
      </c>
      <c r="J7" s="153">
        <f t="shared" si="0"/>
        <v>0</v>
      </c>
      <c r="K7" s="153">
        <f t="shared" si="0"/>
        <v>0</v>
      </c>
      <c r="L7" s="153">
        <f t="shared" si="0"/>
        <v>35000</v>
      </c>
      <c r="M7" s="153">
        <f t="shared" si="0"/>
        <v>12000</v>
      </c>
      <c r="N7" s="153">
        <f t="shared" si="0"/>
        <v>0</v>
      </c>
      <c r="O7" s="153">
        <f t="shared" si="0"/>
        <v>0</v>
      </c>
      <c r="P7" s="153">
        <f t="shared" si="0"/>
        <v>15000</v>
      </c>
      <c r="Q7" s="153">
        <f t="shared" si="0"/>
        <v>120000</v>
      </c>
      <c r="R7" s="153">
        <f t="shared" si="0"/>
        <v>0</v>
      </c>
      <c r="S7" s="153">
        <f t="shared" si="0"/>
        <v>0</v>
      </c>
      <c r="T7" s="154">
        <f t="shared" si="0"/>
        <v>0</v>
      </c>
      <c r="U7" s="117"/>
    </row>
    <row r="8" spans="1:21" ht="27" customHeight="1">
      <c r="A8" s="151"/>
      <c r="B8" s="151"/>
      <c r="C8" s="151"/>
      <c r="D8" s="151" t="s">
        <v>411</v>
      </c>
      <c r="E8" s="152" t="s">
        <v>412</v>
      </c>
      <c r="F8" s="153">
        <f t="shared" si="0"/>
        <v>521537</v>
      </c>
      <c r="G8" s="153">
        <f t="shared" si="0"/>
        <v>521537</v>
      </c>
      <c r="H8" s="153">
        <f t="shared" si="0"/>
        <v>339537</v>
      </c>
      <c r="I8" s="153">
        <f t="shared" si="0"/>
        <v>0</v>
      </c>
      <c r="J8" s="153">
        <f t="shared" si="0"/>
        <v>0</v>
      </c>
      <c r="K8" s="153">
        <f t="shared" si="0"/>
        <v>0</v>
      </c>
      <c r="L8" s="153">
        <f t="shared" si="0"/>
        <v>35000</v>
      </c>
      <c r="M8" s="153">
        <f t="shared" si="0"/>
        <v>12000</v>
      </c>
      <c r="N8" s="153">
        <f t="shared" si="0"/>
        <v>0</v>
      </c>
      <c r="O8" s="153">
        <f t="shared" si="0"/>
        <v>0</v>
      </c>
      <c r="P8" s="153">
        <f t="shared" si="0"/>
        <v>15000</v>
      </c>
      <c r="Q8" s="153">
        <f t="shared" si="0"/>
        <v>120000</v>
      </c>
      <c r="R8" s="153">
        <f t="shared" si="0"/>
        <v>0</v>
      </c>
      <c r="S8" s="153">
        <f t="shared" si="0"/>
        <v>0</v>
      </c>
      <c r="T8" s="154">
        <f t="shared" si="0"/>
        <v>0</v>
      </c>
      <c r="U8" s="4"/>
    </row>
    <row r="9" spans="1:21" ht="27" customHeight="1">
      <c r="A9" s="151" t="s">
        <v>420</v>
      </c>
      <c r="B9" s="151" t="s">
        <v>421</v>
      </c>
      <c r="C9" s="151" t="s">
        <v>424</v>
      </c>
      <c r="D9" s="151" t="s">
        <v>427</v>
      </c>
      <c r="E9" s="152" t="s">
        <v>425</v>
      </c>
      <c r="F9" s="153">
        <v>521537</v>
      </c>
      <c r="G9" s="153">
        <v>521537</v>
      </c>
      <c r="H9" s="153">
        <v>339537</v>
      </c>
      <c r="I9" s="153">
        <v>0</v>
      </c>
      <c r="J9" s="153">
        <v>0</v>
      </c>
      <c r="K9" s="153">
        <v>0</v>
      </c>
      <c r="L9" s="153">
        <v>35000</v>
      </c>
      <c r="M9" s="153">
        <v>12000</v>
      </c>
      <c r="N9" s="153">
        <v>0</v>
      </c>
      <c r="O9" s="153">
        <v>0</v>
      </c>
      <c r="P9" s="153">
        <v>15000</v>
      </c>
      <c r="Q9" s="153">
        <v>120000</v>
      </c>
      <c r="R9" s="153">
        <v>0</v>
      </c>
      <c r="S9" s="153">
        <v>0</v>
      </c>
      <c r="T9" s="154">
        <v>0</v>
      </c>
      <c r="U9" s="4"/>
    </row>
    <row r="10" spans="1:21" ht="22.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2.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2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2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2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22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ht="22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22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22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22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22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22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22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22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22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2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</sheetData>
  <sheetProtection formatCells="0" formatColumns="0" formatRows="0"/>
  <mergeCells count="7">
    <mergeCell ref="S1:T1"/>
    <mergeCell ref="D4:D5"/>
    <mergeCell ref="E4:E5"/>
    <mergeCell ref="G4:Q4"/>
    <mergeCell ref="F4:F5"/>
    <mergeCell ref="R4:T4"/>
    <mergeCell ref="S3:T3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80" orientation="landscape" verticalDpi="30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HY24"/>
  <sheetViews>
    <sheetView showGridLines="0" showZeros="0" workbookViewId="0"/>
  </sheetViews>
  <sheetFormatPr defaultColWidth="9.1640625" defaultRowHeight="12.75" customHeight="1"/>
  <cols>
    <col min="1" max="3" width="5.1640625" customWidth="1"/>
    <col min="4" max="4" width="13.33203125" customWidth="1"/>
    <col min="5" max="5" width="20.83203125" customWidth="1"/>
    <col min="6" max="6" width="16.83203125" customWidth="1"/>
    <col min="7" max="17" width="12.83203125" customWidth="1"/>
  </cols>
  <sheetData>
    <row r="1" spans="1:233" ht="22.5" customHeight="1">
      <c r="A1" s="25"/>
      <c r="B1" s="26"/>
      <c r="C1" s="26"/>
      <c r="D1" s="19"/>
      <c r="E1" s="22"/>
      <c r="F1" s="22"/>
      <c r="G1" s="22"/>
      <c r="H1" s="22"/>
      <c r="I1" s="22"/>
      <c r="J1" s="22"/>
      <c r="K1" s="22"/>
      <c r="L1" s="22"/>
      <c r="M1" s="22"/>
      <c r="N1" s="20"/>
      <c r="O1" s="20"/>
      <c r="P1" s="20"/>
      <c r="Q1" s="21" t="s">
        <v>62</v>
      </c>
    </row>
    <row r="2" spans="1:233" ht="22.5" customHeight="1">
      <c r="A2" s="1" t="s">
        <v>56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33" ht="22.5" customHeight="1">
      <c r="H3" s="31"/>
      <c r="I3" s="31"/>
      <c r="J3" s="31"/>
      <c r="K3" s="31"/>
      <c r="L3" s="31"/>
      <c r="M3" s="31"/>
      <c r="N3" s="32"/>
      <c r="O3" s="32"/>
      <c r="P3" s="32"/>
      <c r="Q3" s="23" t="s">
        <v>319</v>
      </c>
    </row>
    <row r="4" spans="1:233" s="28" customFormat="1" ht="22.5" customHeight="1">
      <c r="A4" s="321" t="s">
        <v>118</v>
      </c>
      <c r="B4" s="321"/>
      <c r="C4" s="321"/>
      <c r="D4" s="321" t="s">
        <v>105</v>
      </c>
      <c r="E4" s="321" t="s">
        <v>303</v>
      </c>
      <c r="F4" s="338" t="s">
        <v>212</v>
      </c>
      <c r="G4" s="307" t="s">
        <v>20</v>
      </c>
      <c r="H4" s="307" t="s">
        <v>271</v>
      </c>
      <c r="I4" s="307" t="s">
        <v>253</v>
      </c>
      <c r="J4" s="307" t="s">
        <v>164</v>
      </c>
      <c r="K4" s="307" t="s">
        <v>3</v>
      </c>
      <c r="L4" s="307" t="s">
        <v>49</v>
      </c>
      <c r="M4" s="307" t="s">
        <v>188</v>
      </c>
      <c r="N4" s="307" t="s">
        <v>22</v>
      </c>
      <c r="O4" s="307" t="s">
        <v>173</v>
      </c>
      <c r="P4" s="307" t="s">
        <v>152</v>
      </c>
      <c r="Q4" s="341" t="s">
        <v>139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</row>
    <row r="5" spans="1:233" s="5" customFormat="1" ht="38.25" customHeight="1">
      <c r="A5" s="45" t="s">
        <v>96</v>
      </c>
      <c r="B5" s="45" t="s">
        <v>184</v>
      </c>
      <c r="C5" s="45" t="s">
        <v>176</v>
      </c>
      <c r="D5" s="321"/>
      <c r="E5" s="321"/>
      <c r="F5" s="338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41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</row>
    <row r="6" spans="1:233" s="29" customFormat="1" ht="22.5" customHeight="1">
      <c r="A6" s="43" t="s">
        <v>161</v>
      </c>
      <c r="B6" s="43" t="s">
        <v>161</v>
      </c>
      <c r="C6" s="43" t="s">
        <v>161</v>
      </c>
      <c r="D6" s="43" t="s">
        <v>161</v>
      </c>
      <c r="E6" s="43" t="s">
        <v>161</v>
      </c>
      <c r="F6" s="11">
        <v>1</v>
      </c>
      <c r="G6" s="11">
        <v>2</v>
      </c>
      <c r="H6" s="11">
        <v>3</v>
      </c>
      <c r="I6" s="11">
        <v>4</v>
      </c>
      <c r="J6" s="11">
        <v>5</v>
      </c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11">
        <v>11</v>
      </c>
      <c r="Q6" s="11">
        <v>12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</row>
    <row r="7" spans="1:233" s="126" customFormat="1" ht="27" customHeight="1">
      <c r="A7" s="156"/>
      <c r="B7" s="156"/>
      <c r="C7" s="156"/>
      <c r="D7" s="156"/>
      <c r="E7" s="159" t="s">
        <v>57</v>
      </c>
      <c r="F7" s="158">
        <f t="shared" ref="F7:Q7" si="0">F8+F10</f>
        <v>26463</v>
      </c>
      <c r="G7" s="158">
        <f t="shared" si="0"/>
        <v>0</v>
      </c>
      <c r="H7" s="158">
        <f t="shared" si="0"/>
        <v>0</v>
      </c>
      <c r="I7" s="158">
        <f t="shared" si="0"/>
        <v>0</v>
      </c>
      <c r="J7" s="158">
        <f t="shared" si="0"/>
        <v>0</v>
      </c>
      <c r="K7" s="158">
        <f t="shared" si="0"/>
        <v>0</v>
      </c>
      <c r="L7" s="158">
        <f t="shared" si="0"/>
        <v>0</v>
      </c>
      <c r="M7" s="158">
        <f t="shared" si="0"/>
        <v>0</v>
      </c>
      <c r="N7" s="158">
        <f t="shared" si="0"/>
        <v>0</v>
      </c>
      <c r="O7" s="158">
        <f t="shared" si="0"/>
        <v>0</v>
      </c>
      <c r="P7" s="158">
        <f t="shared" si="0"/>
        <v>0</v>
      </c>
      <c r="Q7" s="158">
        <f t="shared" si="0"/>
        <v>26463</v>
      </c>
    </row>
    <row r="8" spans="1:233" ht="27" customHeight="1">
      <c r="A8" s="156"/>
      <c r="B8" s="156"/>
      <c r="C8" s="156"/>
      <c r="D8" s="156" t="s">
        <v>411</v>
      </c>
      <c r="E8" s="157" t="s">
        <v>412</v>
      </c>
      <c r="F8" s="158">
        <f t="shared" ref="F8:Q8" si="1">F9</f>
        <v>5000</v>
      </c>
      <c r="G8" s="158">
        <f t="shared" si="1"/>
        <v>0</v>
      </c>
      <c r="H8" s="158">
        <f t="shared" si="1"/>
        <v>0</v>
      </c>
      <c r="I8" s="158">
        <f t="shared" si="1"/>
        <v>0</v>
      </c>
      <c r="J8" s="158">
        <f t="shared" si="1"/>
        <v>0</v>
      </c>
      <c r="K8" s="158">
        <f t="shared" si="1"/>
        <v>0</v>
      </c>
      <c r="L8" s="158">
        <f t="shared" si="1"/>
        <v>0</v>
      </c>
      <c r="M8" s="158">
        <f t="shared" si="1"/>
        <v>0</v>
      </c>
      <c r="N8" s="158">
        <f t="shared" si="1"/>
        <v>0</v>
      </c>
      <c r="O8" s="158">
        <f t="shared" si="1"/>
        <v>0</v>
      </c>
      <c r="P8" s="158">
        <f t="shared" si="1"/>
        <v>0</v>
      </c>
      <c r="Q8" s="158">
        <f t="shared" si="1"/>
        <v>5000</v>
      </c>
    </row>
    <row r="9" spans="1:233" ht="27" customHeight="1">
      <c r="A9" s="156" t="s">
        <v>420</v>
      </c>
      <c r="B9" s="156" t="s">
        <v>421</v>
      </c>
      <c r="C9" s="156" t="s">
        <v>422</v>
      </c>
      <c r="D9" s="156" t="s">
        <v>426</v>
      </c>
      <c r="E9" s="157" t="s">
        <v>423</v>
      </c>
      <c r="F9" s="158">
        <v>5000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0</v>
      </c>
      <c r="Q9" s="158">
        <v>5000</v>
      </c>
    </row>
    <row r="10" spans="1:233" ht="27" customHeight="1">
      <c r="A10" s="156"/>
      <c r="B10" s="156"/>
      <c r="C10" s="156"/>
      <c r="D10" s="156" t="s">
        <v>411</v>
      </c>
      <c r="E10" s="157" t="s">
        <v>412</v>
      </c>
      <c r="F10" s="158">
        <f t="shared" ref="F10:Q10" si="2">F11</f>
        <v>21463</v>
      </c>
      <c r="G10" s="158">
        <f t="shared" si="2"/>
        <v>0</v>
      </c>
      <c r="H10" s="158">
        <f t="shared" si="2"/>
        <v>0</v>
      </c>
      <c r="I10" s="158">
        <f t="shared" si="2"/>
        <v>0</v>
      </c>
      <c r="J10" s="158">
        <f t="shared" si="2"/>
        <v>0</v>
      </c>
      <c r="K10" s="158">
        <f t="shared" si="2"/>
        <v>0</v>
      </c>
      <c r="L10" s="158">
        <f t="shared" si="2"/>
        <v>0</v>
      </c>
      <c r="M10" s="158">
        <f t="shared" si="2"/>
        <v>0</v>
      </c>
      <c r="N10" s="158">
        <f t="shared" si="2"/>
        <v>0</v>
      </c>
      <c r="O10" s="158">
        <f t="shared" si="2"/>
        <v>0</v>
      </c>
      <c r="P10" s="158">
        <f t="shared" si="2"/>
        <v>0</v>
      </c>
      <c r="Q10" s="158">
        <f t="shared" si="2"/>
        <v>21463</v>
      </c>
      <c r="S10" s="51"/>
      <c r="T10" s="51"/>
    </row>
    <row r="11" spans="1:233" ht="27" customHeight="1">
      <c r="A11" s="156" t="s">
        <v>420</v>
      </c>
      <c r="B11" s="156" t="s">
        <v>421</v>
      </c>
      <c r="C11" s="156" t="s">
        <v>424</v>
      </c>
      <c r="D11" s="156" t="s">
        <v>427</v>
      </c>
      <c r="E11" s="157" t="s">
        <v>425</v>
      </c>
      <c r="F11" s="158">
        <v>21463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21463</v>
      </c>
      <c r="R11" s="51"/>
      <c r="T11" s="51"/>
    </row>
    <row r="12" spans="1:233" ht="22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S12" s="51"/>
      <c r="T12" s="51"/>
    </row>
    <row r="13" spans="1:233" ht="22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51"/>
      <c r="S13" s="51"/>
    </row>
    <row r="14" spans="1:233" ht="22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233" ht="22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233" ht="22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22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22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22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22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22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22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22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22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</sheetData>
  <sheetProtection formatCells="0" formatColumns="0" formatRows="0"/>
  <mergeCells count="15">
    <mergeCell ref="Q4:Q5"/>
    <mergeCell ref="O4:O5"/>
    <mergeCell ref="F4:F5"/>
    <mergeCell ref="G4:G5"/>
    <mergeCell ref="H4:H5"/>
    <mergeCell ref="L4:L5"/>
    <mergeCell ref="M4:M5"/>
    <mergeCell ref="N4:N5"/>
    <mergeCell ref="I4:I5"/>
    <mergeCell ref="J4:J5"/>
    <mergeCell ref="A4:C4"/>
    <mergeCell ref="D4:D5"/>
    <mergeCell ref="E4:E5"/>
    <mergeCell ref="P4:P5"/>
    <mergeCell ref="K4:K5"/>
  </mergeCells>
  <phoneticPr fontId="0" type="noConversion"/>
  <printOptions horizontalCentered="1"/>
  <pageMargins left="0.19685039370078738" right="0.19685039370078738" top="0.78740157480314954" bottom="0.59055118110236215" header="2.3762664233315036E-311" footer="0"/>
  <pageSetup paperSize="9" scale="85" orientation="landscape" verticalDpi="3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N24"/>
  <sheetViews>
    <sheetView showGridLines="0" showZeros="0" workbookViewId="0"/>
  </sheetViews>
  <sheetFormatPr defaultColWidth="9.1640625" defaultRowHeight="12.75" customHeight="1"/>
  <cols>
    <col min="1" max="3" width="6.33203125" customWidth="1"/>
    <col min="4" max="4" width="15.33203125" customWidth="1"/>
    <col min="5" max="5" width="18.33203125" customWidth="1"/>
    <col min="6" max="6" width="18.1640625" customWidth="1"/>
    <col min="7" max="11" width="17.33203125" customWidth="1"/>
  </cols>
  <sheetData>
    <row r="1" spans="1:14" ht="22.5" customHeight="1">
      <c r="A1" s="25"/>
      <c r="B1" s="26"/>
      <c r="C1" s="26"/>
      <c r="D1" s="19"/>
      <c r="E1" s="22"/>
      <c r="F1" s="22"/>
      <c r="G1" s="22"/>
      <c r="H1" s="22"/>
      <c r="I1" s="22"/>
      <c r="J1" s="22"/>
      <c r="K1" s="21" t="s">
        <v>218</v>
      </c>
    </row>
    <row r="2" spans="1:14" ht="22.5" customHeight="1">
      <c r="A2" s="1" t="s">
        <v>158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22.5" customHeight="1">
      <c r="H3" s="31"/>
      <c r="I3" s="31"/>
      <c r="J3" s="31"/>
      <c r="K3" s="23" t="s">
        <v>319</v>
      </c>
    </row>
    <row r="4" spans="1:14" ht="22.5" customHeight="1">
      <c r="A4" s="321" t="s">
        <v>118</v>
      </c>
      <c r="B4" s="321"/>
      <c r="C4" s="321"/>
      <c r="D4" s="321" t="s">
        <v>105</v>
      </c>
      <c r="E4" s="321" t="s">
        <v>303</v>
      </c>
      <c r="F4" s="338" t="s">
        <v>212</v>
      </c>
      <c r="G4" s="307" t="s">
        <v>128</v>
      </c>
      <c r="H4" s="307" t="s">
        <v>22</v>
      </c>
      <c r="I4" s="307" t="s">
        <v>152</v>
      </c>
      <c r="J4" s="307" t="s">
        <v>54</v>
      </c>
      <c r="K4" s="307" t="s">
        <v>139</v>
      </c>
    </row>
    <row r="5" spans="1:14" ht="38.25" customHeight="1">
      <c r="A5" s="43" t="s">
        <v>96</v>
      </c>
      <c r="B5" s="43" t="s">
        <v>184</v>
      </c>
      <c r="C5" s="43" t="s">
        <v>176</v>
      </c>
      <c r="D5" s="321"/>
      <c r="E5" s="321"/>
      <c r="F5" s="338"/>
      <c r="G5" s="307"/>
      <c r="H5" s="307"/>
      <c r="I5" s="307"/>
      <c r="J5" s="307"/>
      <c r="K5" s="307"/>
    </row>
    <row r="6" spans="1:14" ht="22.5" customHeight="1">
      <c r="A6" s="43" t="s">
        <v>161</v>
      </c>
      <c r="B6" s="43" t="s">
        <v>161</v>
      </c>
      <c r="C6" s="43" t="s">
        <v>161</v>
      </c>
      <c r="D6" s="43" t="s">
        <v>161</v>
      </c>
      <c r="E6" s="43" t="s">
        <v>161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</row>
    <row r="7" spans="1:14" s="126" customFormat="1" ht="27" customHeight="1">
      <c r="A7" s="156"/>
      <c r="B7" s="156"/>
      <c r="C7" s="156"/>
      <c r="D7" s="156"/>
      <c r="E7" s="162" t="s">
        <v>57</v>
      </c>
      <c r="F7" s="161">
        <f t="shared" ref="F7:K7" si="0">F8+F10</f>
        <v>26463</v>
      </c>
      <c r="G7" s="161">
        <f t="shared" si="0"/>
        <v>0</v>
      </c>
      <c r="H7" s="161">
        <f t="shared" si="0"/>
        <v>0</v>
      </c>
      <c r="I7" s="161">
        <f t="shared" si="0"/>
        <v>0</v>
      </c>
      <c r="J7" s="161">
        <f t="shared" si="0"/>
        <v>0</v>
      </c>
      <c r="K7" s="158">
        <f t="shared" si="0"/>
        <v>26463</v>
      </c>
    </row>
    <row r="8" spans="1:14" ht="27" customHeight="1">
      <c r="A8" s="156"/>
      <c r="B8" s="156"/>
      <c r="C8" s="156"/>
      <c r="D8" s="156" t="s">
        <v>411</v>
      </c>
      <c r="E8" s="160" t="s">
        <v>412</v>
      </c>
      <c r="F8" s="161">
        <f t="shared" ref="F8:K8" si="1">F9</f>
        <v>5000</v>
      </c>
      <c r="G8" s="161">
        <f t="shared" si="1"/>
        <v>0</v>
      </c>
      <c r="H8" s="161">
        <f t="shared" si="1"/>
        <v>0</v>
      </c>
      <c r="I8" s="161">
        <f t="shared" si="1"/>
        <v>0</v>
      </c>
      <c r="J8" s="161">
        <f t="shared" si="1"/>
        <v>0</v>
      </c>
      <c r="K8" s="158">
        <f t="shared" si="1"/>
        <v>5000</v>
      </c>
    </row>
    <row r="9" spans="1:14" ht="27" customHeight="1">
      <c r="A9" s="156" t="s">
        <v>420</v>
      </c>
      <c r="B9" s="156" t="s">
        <v>421</v>
      </c>
      <c r="C9" s="156" t="s">
        <v>422</v>
      </c>
      <c r="D9" s="156" t="s">
        <v>426</v>
      </c>
      <c r="E9" s="160" t="s">
        <v>423</v>
      </c>
      <c r="F9" s="161">
        <v>5000</v>
      </c>
      <c r="G9" s="161">
        <v>0</v>
      </c>
      <c r="H9" s="161">
        <v>0</v>
      </c>
      <c r="I9" s="161">
        <v>0</v>
      </c>
      <c r="J9" s="161">
        <v>0</v>
      </c>
      <c r="K9" s="158">
        <v>5000</v>
      </c>
    </row>
    <row r="10" spans="1:14" ht="27" customHeight="1">
      <c r="A10" s="156"/>
      <c r="B10" s="156"/>
      <c r="C10" s="156"/>
      <c r="D10" s="156" t="s">
        <v>411</v>
      </c>
      <c r="E10" s="160" t="s">
        <v>412</v>
      </c>
      <c r="F10" s="161">
        <f t="shared" ref="F10:K10" si="2">F11</f>
        <v>21463</v>
      </c>
      <c r="G10" s="161">
        <f t="shared" si="2"/>
        <v>0</v>
      </c>
      <c r="H10" s="161">
        <f t="shared" si="2"/>
        <v>0</v>
      </c>
      <c r="I10" s="161">
        <f t="shared" si="2"/>
        <v>0</v>
      </c>
      <c r="J10" s="161">
        <f t="shared" si="2"/>
        <v>0</v>
      </c>
      <c r="K10" s="158">
        <f t="shared" si="2"/>
        <v>21463</v>
      </c>
      <c r="M10" s="51"/>
      <c r="N10" s="51"/>
    </row>
    <row r="11" spans="1:14" ht="27" customHeight="1">
      <c r="A11" s="156" t="s">
        <v>420</v>
      </c>
      <c r="B11" s="156" t="s">
        <v>421</v>
      </c>
      <c r="C11" s="156" t="s">
        <v>424</v>
      </c>
      <c r="D11" s="156" t="s">
        <v>427</v>
      </c>
      <c r="E11" s="160" t="s">
        <v>425</v>
      </c>
      <c r="F11" s="161">
        <v>21463</v>
      </c>
      <c r="G11" s="161">
        <v>0</v>
      </c>
      <c r="H11" s="161">
        <v>0</v>
      </c>
      <c r="I11" s="161">
        <v>0</v>
      </c>
      <c r="J11" s="161">
        <v>0</v>
      </c>
      <c r="K11" s="158">
        <v>21463</v>
      </c>
      <c r="L11" s="51"/>
      <c r="N11" s="51"/>
    </row>
    <row r="12" spans="1:14" ht="22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M12" s="51"/>
      <c r="N12" s="51"/>
    </row>
    <row r="13" spans="1:14" ht="22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51"/>
      <c r="M13" s="51"/>
    </row>
    <row r="14" spans="1:14" ht="22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4" ht="22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4" ht="22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22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22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22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22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ht="22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22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22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22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</sheetData>
  <sheetProtection formatCells="0" formatColumns="0" formatRows="0"/>
  <mergeCells count="9">
    <mergeCell ref="K4:K5"/>
    <mergeCell ref="G4:G5"/>
    <mergeCell ref="H4:H5"/>
    <mergeCell ref="A4:C4"/>
    <mergeCell ref="D4:D5"/>
    <mergeCell ref="E4:E5"/>
    <mergeCell ref="F4:F5"/>
    <mergeCell ref="I4:I5"/>
    <mergeCell ref="J4:J5"/>
  </mergeCells>
  <phoneticPr fontId="0" type="noConversion"/>
  <printOptions horizontalCentered="1"/>
  <pageMargins left="0.19685039370078738" right="0.19685039370078738" top="0.78740157480314954" bottom="0.59055118110236215" header="2.3762664233315036E-311" footer="0"/>
  <pageSetup paperSize="9" scale="90" orientation="landscape" verticalDpi="300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W19"/>
  <sheetViews>
    <sheetView showGridLines="0" showZeros="0" workbookViewId="0"/>
  </sheetViews>
  <sheetFormatPr defaultColWidth="9.1640625" defaultRowHeight="12.75" customHeight="1"/>
  <cols>
    <col min="1" max="1" width="5.33203125" customWidth="1"/>
    <col min="2" max="3" width="4.6640625" customWidth="1"/>
    <col min="4" max="4" width="16.33203125" customWidth="1"/>
    <col min="5" max="5" width="18.5" customWidth="1"/>
    <col min="6" max="6" width="16.5" customWidth="1"/>
    <col min="7" max="7" width="13.1640625" customWidth="1"/>
    <col min="8" max="10" width="11.5" customWidth="1"/>
    <col min="11" max="11" width="14.5" customWidth="1"/>
    <col min="12" max="17" width="11.83203125" customWidth="1"/>
    <col min="18" max="19" width="12.1640625" customWidth="1"/>
    <col min="20" max="21" width="11.83203125" customWidth="1"/>
  </cols>
  <sheetData>
    <row r="1" spans="1:23" ht="23.2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R1" s="4"/>
      <c r="S1" s="4"/>
      <c r="T1" s="4"/>
      <c r="U1" s="49" t="s">
        <v>160</v>
      </c>
      <c r="V1" s="4"/>
      <c r="W1" s="4"/>
    </row>
    <row r="2" spans="1:23" ht="23.25" customHeight="1">
      <c r="A2" s="302" t="s">
        <v>312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4"/>
      <c r="W2" s="4"/>
    </row>
    <row r="3" spans="1:23" ht="23.25" customHeight="1">
      <c r="K3" s="24"/>
      <c r="L3" s="24"/>
      <c r="M3" s="24"/>
      <c r="N3" s="24"/>
      <c r="O3" s="24"/>
      <c r="P3" s="24"/>
      <c r="R3" s="4"/>
      <c r="S3" s="4"/>
      <c r="T3" s="4"/>
      <c r="U3" s="54" t="s">
        <v>319</v>
      </c>
      <c r="V3" s="4"/>
      <c r="W3" s="4"/>
    </row>
    <row r="4" spans="1:23" ht="23.25" customHeight="1">
      <c r="A4" s="328" t="s">
        <v>118</v>
      </c>
      <c r="B4" s="328"/>
      <c r="C4" s="328"/>
      <c r="D4" s="328" t="s">
        <v>105</v>
      </c>
      <c r="E4" s="329" t="s">
        <v>303</v>
      </c>
      <c r="F4" s="328" t="s">
        <v>180</v>
      </c>
      <c r="G4" s="307" t="s">
        <v>29</v>
      </c>
      <c r="H4" s="307"/>
      <c r="I4" s="307"/>
      <c r="J4" s="315"/>
      <c r="K4" s="307" t="s">
        <v>150</v>
      </c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40"/>
      <c r="W4" s="40"/>
    </row>
    <row r="5" spans="1:23" ht="23.25" customHeight="1">
      <c r="A5" s="328" t="s">
        <v>96</v>
      </c>
      <c r="B5" s="328" t="s">
        <v>184</v>
      </c>
      <c r="C5" s="328" t="s">
        <v>176</v>
      </c>
      <c r="D5" s="328"/>
      <c r="E5" s="329"/>
      <c r="F5" s="328"/>
      <c r="G5" s="307" t="s">
        <v>57</v>
      </c>
      <c r="H5" s="307" t="s">
        <v>135</v>
      </c>
      <c r="I5" s="307" t="s">
        <v>41</v>
      </c>
      <c r="J5" s="315" t="s">
        <v>12</v>
      </c>
      <c r="K5" s="315" t="s">
        <v>57</v>
      </c>
      <c r="L5" s="342" t="s">
        <v>165</v>
      </c>
      <c r="M5" s="342" t="s">
        <v>12</v>
      </c>
      <c r="N5" s="342" t="s">
        <v>210</v>
      </c>
      <c r="O5" s="342" t="s">
        <v>203</v>
      </c>
      <c r="P5" s="342" t="s">
        <v>149</v>
      </c>
      <c r="Q5" s="342" t="s">
        <v>88</v>
      </c>
      <c r="R5" s="342" t="s">
        <v>228</v>
      </c>
      <c r="S5" s="343" t="s">
        <v>329</v>
      </c>
      <c r="T5" s="342" t="s">
        <v>103</v>
      </c>
      <c r="U5" s="341" t="s">
        <v>10</v>
      </c>
      <c r="V5" s="40"/>
      <c r="W5" s="40"/>
    </row>
    <row r="6" spans="1:23" ht="30" customHeight="1">
      <c r="A6" s="328"/>
      <c r="B6" s="328"/>
      <c r="C6" s="328"/>
      <c r="D6" s="328"/>
      <c r="E6" s="329"/>
      <c r="F6" s="328"/>
      <c r="G6" s="307"/>
      <c r="H6" s="307"/>
      <c r="I6" s="307"/>
      <c r="J6" s="315"/>
      <c r="K6" s="315"/>
      <c r="L6" s="342"/>
      <c r="M6" s="342"/>
      <c r="N6" s="342"/>
      <c r="O6" s="342"/>
      <c r="P6" s="342"/>
      <c r="Q6" s="342"/>
      <c r="R6" s="342"/>
      <c r="S6" s="344"/>
      <c r="T6" s="342"/>
      <c r="U6" s="341"/>
      <c r="V6" s="40"/>
      <c r="W6" s="40"/>
    </row>
    <row r="7" spans="1:23" ht="23.25" customHeight="1">
      <c r="A7" s="12" t="s">
        <v>161</v>
      </c>
      <c r="B7" s="12" t="s">
        <v>161</v>
      </c>
      <c r="C7" s="12" t="s">
        <v>161</v>
      </c>
      <c r="D7" s="12" t="s">
        <v>161</v>
      </c>
      <c r="E7" s="46" t="s">
        <v>161</v>
      </c>
      <c r="F7" s="12">
        <v>1</v>
      </c>
      <c r="G7" s="12">
        <v>2</v>
      </c>
      <c r="H7" s="12">
        <v>3</v>
      </c>
      <c r="I7" s="12">
        <v>4</v>
      </c>
      <c r="J7" s="12">
        <v>5</v>
      </c>
      <c r="K7" s="11">
        <v>6</v>
      </c>
      <c r="L7" s="18">
        <v>7</v>
      </c>
      <c r="M7" s="18">
        <v>8</v>
      </c>
      <c r="N7" s="46">
        <v>9</v>
      </c>
      <c r="O7" s="46">
        <v>10</v>
      </c>
      <c r="P7" s="46">
        <v>11</v>
      </c>
      <c r="Q7" s="46">
        <v>12</v>
      </c>
      <c r="R7" s="46">
        <v>13</v>
      </c>
      <c r="S7" s="46">
        <v>14</v>
      </c>
      <c r="T7" s="46">
        <v>15</v>
      </c>
      <c r="U7" s="46">
        <v>16</v>
      </c>
      <c r="V7" s="5"/>
      <c r="W7" s="5"/>
    </row>
    <row r="8" spans="1:23" s="126" customFormat="1" ht="27.75" customHeight="1">
      <c r="A8" s="163"/>
      <c r="B8" s="163"/>
      <c r="C8" s="163"/>
      <c r="D8" s="163"/>
      <c r="E8" s="162" t="s">
        <v>57</v>
      </c>
      <c r="F8" s="161">
        <f t="shared" ref="F8:U8" si="0">F9+F11</f>
        <v>1769009</v>
      </c>
      <c r="G8" s="161">
        <f t="shared" si="0"/>
        <v>1719009</v>
      </c>
      <c r="H8" s="161">
        <f t="shared" si="0"/>
        <v>1171009</v>
      </c>
      <c r="I8" s="161">
        <f t="shared" si="0"/>
        <v>521537</v>
      </c>
      <c r="J8" s="161">
        <f t="shared" si="0"/>
        <v>26463</v>
      </c>
      <c r="K8" s="158">
        <f t="shared" si="0"/>
        <v>50000</v>
      </c>
      <c r="L8" s="158">
        <f t="shared" si="0"/>
        <v>0</v>
      </c>
      <c r="M8" s="161">
        <f t="shared" si="0"/>
        <v>0</v>
      </c>
      <c r="N8" s="161">
        <f t="shared" si="0"/>
        <v>0</v>
      </c>
      <c r="O8" s="161">
        <f t="shared" si="0"/>
        <v>0</v>
      </c>
      <c r="P8" s="161">
        <f t="shared" si="0"/>
        <v>50000</v>
      </c>
      <c r="Q8" s="161">
        <f t="shared" si="0"/>
        <v>0</v>
      </c>
      <c r="R8" s="161">
        <f t="shared" si="0"/>
        <v>0</v>
      </c>
      <c r="S8" s="161">
        <f t="shared" si="0"/>
        <v>0</v>
      </c>
      <c r="T8" s="161">
        <f t="shared" si="0"/>
        <v>0</v>
      </c>
      <c r="U8" s="158">
        <f t="shared" si="0"/>
        <v>0</v>
      </c>
      <c r="V8" s="117"/>
      <c r="W8" s="117"/>
    </row>
    <row r="9" spans="1:23" ht="27.75" customHeight="1">
      <c r="A9" s="163"/>
      <c r="B9" s="163"/>
      <c r="C9" s="163"/>
      <c r="D9" s="163" t="s">
        <v>411</v>
      </c>
      <c r="E9" s="160" t="s">
        <v>412</v>
      </c>
      <c r="F9" s="161">
        <f t="shared" ref="F9:U9" si="1">F10</f>
        <v>5000</v>
      </c>
      <c r="G9" s="161">
        <f t="shared" si="1"/>
        <v>5000</v>
      </c>
      <c r="H9" s="161">
        <f t="shared" si="1"/>
        <v>0</v>
      </c>
      <c r="I9" s="161">
        <f t="shared" si="1"/>
        <v>0</v>
      </c>
      <c r="J9" s="161">
        <f t="shared" si="1"/>
        <v>5000</v>
      </c>
      <c r="K9" s="158">
        <f t="shared" si="1"/>
        <v>0</v>
      </c>
      <c r="L9" s="158">
        <f t="shared" si="1"/>
        <v>0</v>
      </c>
      <c r="M9" s="161">
        <f t="shared" si="1"/>
        <v>0</v>
      </c>
      <c r="N9" s="161">
        <f t="shared" si="1"/>
        <v>0</v>
      </c>
      <c r="O9" s="161">
        <f t="shared" si="1"/>
        <v>0</v>
      </c>
      <c r="P9" s="161">
        <f t="shared" si="1"/>
        <v>0</v>
      </c>
      <c r="Q9" s="161">
        <f t="shared" si="1"/>
        <v>0</v>
      </c>
      <c r="R9" s="161">
        <f t="shared" si="1"/>
        <v>0</v>
      </c>
      <c r="S9" s="161">
        <f t="shared" si="1"/>
        <v>0</v>
      </c>
      <c r="T9" s="161">
        <f t="shared" si="1"/>
        <v>0</v>
      </c>
      <c r="U9" s="158">
        <f t="shared" si="1"/>
        <v>0</v>
      </c>
      <c r="V9" s="4"/>
      <c r="W9" s="4"/>
    </row>
    <row r="10" spans="1:23" ht="27.75" customHeight="1">
      <c r="A10" s="163" t="s">
        <v>420</v>
      </c>
      <c r="B10" s="163" t="s">
        <v>421</v>
      </c>
      <c r="C10" s="163" t="s">
        <v>422</v>
      </c>
      <c r="D10" s="163" t="s">
        <v>426</v>
      </c>
      <c r="E10" s="160" t="s">
        <v>423</v>
      </c>
      <c r="F10" s="161">
        <v>5000</v>
      </c>
      <c r="G10" s="161">
        <v>5000</v>
      </c>
      <c r="H10" s="161">
        <v>0</v>
      </c>
      <c r="I10" s="161">
        <v>0</v>
      </c>
      <c r="J10" s="161">
        <v>5000</v>
      </c>
      <c r="K10" s="158">
        <v>0</v>
      </c>
      <c r="L10" s="158">
        <v>0</v>
      </c>
      <c r="M10" s="161">
        <v>0</v>
      </c>
      <c r="N10" s="161">
        <v>0</v>
      </c>
      <c r="O10" s="161">
        <v>0</v>
      </c>
      <c r="P10" s="161">
        <v>0</v>
      </c>
      <c r="Q10" s="161">
        <v>0</v>
      </c>
      <c r="R10" s="161">
        <v>0</v>
      </c>
      <c r="S10" s="161">
        <v>0</v>
      </c>
      <c r="T10" s="161">
        <v>0</v>
      </c>
      <c r="U10" s="158">
        <v>0</v>
      </c>
      <c r="V10" s="4"/>
      <c r="W10" s="4"/>
    </row>
    <row r="11" spans="1:23" ht="27.75" customHeight="1">
      <c r="A11" s="163"/>
      <c r="B11" s="163"/>
      <c r="C11" s="163"/>
      <c r="D11" s="163" t="s">
        <v>411</v>
      </c>
      <c r="E11" s="160" t="s">
        <v>412</v>
      </c>
      <c r="F11" s="161">
        <f t="shared" ref="F11:U11" si="2">F12</f>
        <v>1764009</v>
      </c>
      <c r="G11" s="161">
        <f t="shared" si="2"/>
        <v>1714009</v>
      </c>
      <c r="H11" s="161">
        <f t="shared" si="2"/>
        <v>1171009</v>
      </c>
      <c r="I11" s="161">
        <f t="shared" si="2"/>
        <v>521537</v>
      </c>
      <c r="J11" s="161">
        <f t="shared" si="2"/>
        <v>21463</v>
      </c>
      <c r="K11" s="158">
        <f t="shared" si="2"/>
        <v>50000</v>
      </c>
      <c r="L11" s="158">
        <f t="shared" si="2"/>
        <v>0</v>
      </c>
      <c r="M11" s="161">
        <f t="shared" si="2"/>
        <v>0</v>
      </c>
      <c r="N11" s="161">
        <f t="shared" si="2"/>
        <v>0</v>
      </c>
      <c r="O11" s="161">
        <f t="shared" si="2"/>
        <v>0</v>
      </c>
      <c r="P11" s="161">
        <f t="shared" si="2"/>
        <v>50000</v>
      </c>
      <c r="Q11" s="161">
        <f t="shared" si="2"/>
        <v>0</v>
      </c>
      <c r="R11" s="161">
        <f t="shared" si="2"/>
        <v>0</v>
      </c>
      <c r="S11" s="161">
        <f t="shared" si="2"/>
        <v>0</v>
      </c>
      <c r="T11" s="161">
        <f t="shared" si="2"/>
        <v>0</v>
      </c>
      <c r="U11" s="158">
        <f t="shared" si="2"/>
        <v>0</v>
      </c>
      <c r="V11" s="4"/>
      <c r="W11" s="4"/>
    </row>
    <row r="12" spans="1:23" ht="27.75" customHeight="1">
      <c r="A12" s="163" t="s">
        <v>420</v>
      </c>
      <c r="B12" s="163" t="s">
        <v>421</v>
      </c>
      <c r="C12" s="163" t="s">
        <v>424</v>
      </c>
      <c r="D12" s="163" t="s">
        <v>427</v>
      </c>
      <c r="E12" s="160" t="s">
        <v>425</v>
      </c>
      <c r="F12" s="161">
        <v>1764009</v>
      </c>
      <c r="G12" s="161">
        <v>1714009</v>
      </c>
      <c r="H12" s="161">
        <v>1171009</v>
      </c>
      <c r="I12" s="161">
        <v>521537</v>
      </c>
      <c r="J12" s="161">
        <v>21463</v>
      </c>
      <c r="K12" s="158">
        <v>50000</v>
      </c>
      <c r="L12" s="158">
        <v>0</v>
      </c>
      <c r="M12" s="161">
        <v>0</v>
      </c>
      <c r="N12" s="161">
        <v>0</v>
      </c>
      <c r="O12" s="161">
        <v>0</v>
      </c>
      <c r="P12" s="161">
        <v>50000</v>
      </c>
      <c r="Q12" s="161">
        <v>0</v>
      </c>
      <c r="R12" s="161">
        <v>0</v>
      </c>
      <c r="S12" s="161">
        <v>0</v>
      </c>
      <c r="T12" s="161">
        <v>0</v>
      </c>
      <c r="U12" s="158">
        <v>0</v>
      </c>
      <c r="V12" s="4"/>
      <c r="W12" s="4"/>
    </row>
    <row r="13" spans="1:23" ht="23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23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23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23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23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23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23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</sheetData>
  <sheetProtection formatCells="0" formatColumns="0" formatRows="0"/>
  <mergeCells count="25">
    <mergeCell ref="A2:U2"/>
    <mergeCell ref="L5:L6"/>
    <mergeCell ref="M5:M6"/>
    <mergeCell ref="N5:N6"/>
    <mergeCell ref="O5:O6"/>
    <mergeCell ref="K4:U4"/>
    <mergeCell ref="C5:C6"/>
    <mergeCell ref="P5:P6"/>
    <mergeCell ref="Q5:Q6"/>
    <mergeCell ref="R5:R6"/>
    <mergeCell ref="B5:B6"/>
    <mergeCell ref="I5:I6"/>
    <mergeCell ref="A4:C4"/>
    <mergeCell ref="A5:A6"/>
    <mergeCell ref="E4:E6"/>
    <mergeCell ref="D4:D6"/>
    <mergeCell ref="F4:F6"/>
    <mergeCell ref="G4:J4"/>
    <mergeCell ref="U5:U6"/>
    <mergeCell ref="G5:G6"/>
    <mergeCell ref="H5:H6"/>
    <mergeCell ref="J5:J6"/>
    <mergeCell ref="T5:T6"/>
    <mergeCell ref="S5:S6"/>
    <mergeCell ref="K5:K6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65" orientation="landscape" horizontalDpi="300" verticalDpi="300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W19"/>
  <sheetViews>
    <sheetView showGridLines="0" showZeros="0" workbookViewId="0"/>
  </sheetViews>
  <sheetFormatPr defaultColWidth="9.1640625" defaultRowHeight="12.75" customHeight="1"/>
  <cols>
    <col min="1" max="3" width="5.6640625" customWidth="1"/>
    <col min="4" max="4" width="16.33203125" customWidth="1"/>
    <col min="5" max="5" width="15.1640625" customWidth="1"/>
    <col min="6" max="6" width="16.83203125" customWidth="1"/>
    <col min="7" max="21" width="12.83203125" customWidth="1"/>
  </cols>
  <sheetData>
    <row r="1" spans="1:23" ht="23.2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U1" s="49" t="s">
        <v>52</v>
      </c>
      <c r="V1" s="4"/>
      <c r="W1" s="4"/>
    </row>
    <row r="2" spans="1:23" ht="23.25" customHeight="1">
      <c r="A2" s="1" t="s">
        <v>313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4"/>
      <c r="W2" s="4"/>
    </row>
    <row r="3" spans="1:23" ht="23.25" customHeight="1">
      <c r="K3" s="24"/>
      <c r="L3" s="24"/>
      <c r="M3" s="24"/>
      <c r="N3" s="24"/>
      <c r="O3" s="24"/>
      <c r="P3" s="24"/>
      <c r="Q3" s="24"/>
      <c r="R3" s="24"/>
      <c r="S3" s="24"/>
      <c r="U3" s="54" t="s">
        <v>319</v>
      </c>
      <c r="V3" s="4"/>
      <c r="W3" s="4"/>
    </row>
    <row r="4" spans="1:23" ht="25.5" customHeight="1">
      <c r="A4" s="307" t="s">
        <v>118</v>
      </c>
      <c r="B4" s="307"/>
      <c r="C4" s="307"/>
      <c r="D4" s="307" t="s">
        <v>105</v>
      </c>
      <c r="E4" s="321" t="s">
        <v>303</v>
      </c>
      <c r="F4" s="307" t="s">
        <v>180</v>
      </c>
      <c r="G4" s="315" t="s">
        <v>205</v>
      </c>
      <c r="H4" s="325" t="s">
        <v>261</v>
      </c>
      <c r="I4" s="315" t="s">
        <v>75</v>
      </c>
      <c r="J4" s="315" t="s">
        <v>140</v>
      </c>
      <c r="K4" s="315" t="s">
        <v>230</v>
      </c>
      <c r="L4" s="315" t="s">
        <v>179</v>
      </c>
      <c r="M4" s="315" t="s">
        <v>228</v>
      </c>
      <c r="N4" s="315" t="s">
        <v>6</v>
      </c>
      <c r="O4" s="315" t="s">
        <v>12</v>
      </c>
      <c r="P4" s="315" t="s">
        <v>103</v>
      </c>
      <c r="Q4" s="315" t="s">
        <v>210</v>
      </c>
      <c r="R4" s="345" t="s">
        <v>330</v>
      </c>
      <c r="S4" s="345" t="s">
        <v>331</v>
      </c>
      <c r="T4" s="347" t="s">
        <v>332</v>
      </c>
      <c r="U4" s="307" t="s">
        <v>10</v>
      </c>
      <c r="V4" s="40"/>
      <c r="W4" s="40"/>
    </row>
    <row r="5" spans="1:23" ht="14.25" customHeight="1">
      <c r="A5" s="307" t="s">
        <v>96</v>
      </c>
      <c r="B5" s="307" t="s">
        <v>184</v>
      </c>
      <c r="C5" s="307" t="s">
        <v>176</v>
      </c>
      <c r="D5" s="307"/>
      <c r="E5" s="321"/>
      <c r="F5" s="307"/>
      <c r="G5" s="315"/>
      <c r="H5" s="325"/>
      <c r="I5" s="315"/>
      <c r="J5" s="315"/>
      <c r="K5" s="315"/>
      <c r="L5" s="315"/>
      <c r="M5" s="315"/>
      <c r="N5" s="315"/>
      <c r="O5" s="315"/>
      <c r="P5" s="315"/>
      <c r="Q5" s="315"/>
      <c r="R5" s="346"/>
      <c r="S5" s="346"/>
      <c r="T5" s="315"/>
      <c r="U5" s="307"/>
      <c r="V5" s="40"/>
      <c r="W5" s="40"/>
    </row>
    <row r="6" spans="1:23" ht="14.25" customHeight="1">
      <c r="A6" s="307"/>
      <c r="B6" s="307"/>
      <c r="C6" s="307"/>
      <c r="D6" s="307"/>
      <c r="E6" s="321"/>
      <c r="F6" s="307"/>
      <c r="G6" s="315"/>
      <c r="H6" s="325"/>
      <c r="I6" s="315"/>
      <c r="J6" s="315"/>
      <c r="K6" s="315"/>
      <c r="L6" s="315"/>
      <c r="M6" s="315"/>
      <c r="N6" s="315"/>
      <c r="O6" s="315"/>
      <c r="P6" s="315"/>
      <c r="Q6" s="315"/>
      <c r="R6" s="312"/>
      <c r="S6" s="312"/>
      <c r="T6" s="315"/>
      <c r="U6" s="307"/>
      <c r="V6" s="40"/>
      <c r="W6" s="40"/>
    </row>
    <row r="7" spans="1:23" ht="23.25" customHeight="1">
      <c r="A7" s="11" t="s">
        <v>161</v>
      </c>
      <c r="B7" s="11" t="s">
        <v>161</v>
      </c>
      <c r="C7" s="11" t="s">
        <v>161</v>
      </c>
      <c r="D7" s="11" t="s">
        <v>161</v>
      </c>
      <c r="E7" s="11" t="s">
        <v>161</v>
      </c>
      <c r="F7" s="11">
        <v>1</v>
      </c>
      <c r="G7" s="12">
        <v>2</v>
      </c>
      <c r="H7" s="12">
        <v>3</v>
      </c>
      <c r="I7" s="12">
        <v>4</v>
      </c>
      <c r="J7" s="12">
        <v>5</v>
      </c>
      <c r="K7" s="12">
        <v>6</v>
      </c>
      <c r="L7" s="12">
        <v>7</v>
      </c>
      <c r="M7" s="12">
        <v>8</v>
      </c>
      <c r="N7" s="12">
        <v>9</v>
      </c>
      <c r="O7" s="12">
        <v>10</v>
      </c>
      <c r="P7" s="12">
        <v>11</v>
      </c>
      <c r="Q7" s="12">
        <v>12</v>
      </c>
      <c r="R7" s="12">
        <v>13</v>
      </c>
      <c r="S7" s="12">
        <v>14</v>
      </c>
      <c r="T7" s="12">
        <v>15</v>
      </c>
      <c r="U7" s="12">
        <v>16</v>
      </c>
      <c r="V7" s="5"/>
      <c r="W7" s="5"/>
    </row>
    <row r="8" spans="1:23" s="164" customFormat="1" ht="27.75" customHeight="1">
      <c r="A8" s="156"/>
      <c r="B8" s="156"/>
      <c r="C8" s="156"/>
      <c r="D8" s="156"/>
      <c r="E8" s="159" t="s">
        <v>57</v>
      </c>
      <c r="F8" s="161">
        <f t="shared" ref="F8:U8" si="0">F9+F11</f>
        <v>1769009</v>
      </c>
      <c r="G8" s="161">
        <f t="shared" si="0"/>
        <v>1171009</v>
      </c>
      <c r="H8" s="161">
        <f t="shared" si="0"/>
        <v>521537</v>
      </c>
      <c r="I8" s="161">
        <f t="shared" si="0"/>
        <v>50000</v>
      </c>
      <c r="J8" s="161">
        <f t="shared" si="0"/>
        <v>0</v>
      </c>
      <c r="K8" s="161">
        <f t="shared" si="0"/>
        <v>0</v>
      </c>
      <c r="L8" s="161">
        <f t="shared" si="0"/>
        <v>0</v>
      </c>
      <c r="M8" s="161">
        <f t="shared" si="0"/>
        <v>0</v>
      </c>
      <c r="N8" s="161">
        <f t="shared" si="0"/>
        <v>0</v>
      </c>
      <c r="O8" s="161">
        <f t="shared" si="0"/>
        <v>26463</v>
      </c>
      <c r="P8" s="161">
        <f t="shared" si="0"/>
        <v>0</v>
      </c>
      <c r="Q8" s="161">
        <f t="shared" si="0"/>
        <v>0</v>
      </c>
      <c r="R8" s="161">
        <f t="shared" si="0"/>
        <v>0</v>
      </c>
      <c r="S8" s="161">
        <f t="shared" si="0"/>
        <v>0</v>
      </c>
      <c r="T8" s="161">
        <f t="shared" si="0"/>
        <v>0</v>
      </c>
      <c r="U8" s="158">
        <f t="shared" si="0"/>
        <v>0</v>
      </c>
      <c r="V8" s="125"/>
      <c r="W8" s="125"/>
    </row>
    <row r="9" spans="1:23" ht="27.75" customHeight="1">
      <c r="A9" s="156"/>
      <c r="B9" s="156"/>
      <c r="C9" s="156"/>
      <c r="D9" s="156" t="s">
        <v>411</v>
      </c>
      <c r="E9" s="157" t="s">
        <v>412</v>
      </c>
      <c r="F9" s="161">
        <f t="shared" ref="F9:U9" si="1">F10</f>
        <v>5000</v>
      </c>
      <c r="G9" s="161">
        <f t="shared" si="1"/>
        <v>0</v>
      </c>
      <c r="H9" s="161">
        <f t="shared" si="1"/>
        <v>0</v>
      </c>
      <c r="I9" s="161">
        <f t="shared" si="1"/>
        <v>0</v>
      </c>
      <c r="J9" s="161">
        <f t="shared" si="1"/>
        <v>0</v>
      </c>
      <c r="K9" s="161">
        <f t="shared" si="1"/>
        <v>0</v>
      </c>
      <c r="L9" s="161">
        <f t="shared" si="1"/>
        <v>0</v>
      </c>
      <c r="M9" s="161">
        <f t="shared" si="1"/>
        <v>0</v>
      </c>
      <c r="N9" s="161">
        <f t="shared" si="1"/>
        <v>0</v>
      </c>
      <c r="O9" s="161">
        <f t="shared" si="1"/>
        <v>5000</v>
      </c>
      <c r="P9" s="161">
        <f t="shared" si="1"/>
        <v>0</v>
      </c>
      <c r="Q9" s="161">
        <f t="shared" si="1"/>
        <v>0</v>
      </c>
      <c r="R9" s="161">
        <f t="shared" si="1"/>
        <v>0</v>
      </c>
      <c r="S9" s="161">
        <f t="shared" si="1"/>
        <v>0</v>
      </c>
      <c r="T9" s="161">
        <f t="shared" si="1"/>
        <v>0</v>
      </c>
      <c r="U9" s="158">
        <f t="shared" si="1"/>
        <v>0</v>
      </c>
      <c r="V9" s="4"/>
      <c r="W9" s="4"/>
    </row>
    <row r="10" spans="1:23" ht="27.75" customHeight="1">
      <c r="A10" s="156" t="s">
        <v>420</v>
      </c>
      <c r="B10" s="156" t="s">
        <v>421</v>
      </c>
      <c r="C10" s="156" t="s">
        <v>422</v>
      </c>
      <c r="D10" s="156" t="s">
        <v>426</v>
      </c>
      <c r="E10" s="157" t="s">
        <v>423</v>
      </c>
      <c r="F10" s="161">
        <v>5000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5000</v>
      </c>
      <c r="P10" s="161">
        <v>0</v>
      </c>
      <c r="Q10" s="161">
        <v>0</v>
      </c>
      <c r="R10" s="161">
        <v>0</v>
      </c>
      <c r="S10" s="161">
        <v>0</v>
      </c>
      <c r="T10" s="161">
        <v>0</v>
      </c>
      <c r="U10" s="158">
        <v>0</v>
      </c>
      <c r="V10" s="4"/>
      <c r="W10" s="4"/>
    </row>
    <row r="11" spans="1:23" ht="27.75" customHeight="1">
      <c r="A11" s="156"/>
      <c r="B11" s="156"/>
      <c r="C11" s="156"/>
      <c r="D11" s="156" t="s">
        <v>411</v>
      </c>
      <c r="E11" s="157" t="s">
        <v>412</v>
      </c>
      <c r="F11" s="161">
        <f t="shared" ref="F11:U11" si="2">F12</f>
        <v>1764009</v>
      </c>
      <c r="G11" s="161">
        <f t="shared" si="2"/>
        <v>1171009</v>
      </c>
      <c r="H11" s="161">
        <f t="shared" si="2"/>
        <v>521537</v>
      </c>
      <c r="I11" s="161">
        <f t="shared" si="2"/>
        <v>50000</v>
      </c>
      <c r="J11" s="161">
        <f t="shared" si="2"/>
        <v>0</v>
      </c>
      <c r="K11" s="161">
        <f t="shared" si="2"/>
        <v>0</v>
      </c>
      <c r="L11" s="161">
        <f t="shared" si="2"/>
        <v>0</v>
      </c>
      <c r="M11" s="161">
        <f t="shared" si="2"/>
        <v>0</v>
      </c>
      <c r="N11" s="161">
        <f t="shared" si="2"/>
        <v>0</v>
      </c>
      <c r="O11" s="161">
        <f t="shared" si="2"/>
        <v>21463</v>
      </c>
      <c r="P11" s="161">
        <f t="shared" si="2"/>
        <v>0</v>
      </c>
      <c r="Q11" s="161">
        <f t="shared" si="2"/>
        <v>0</v>
      </c>
      <c r="R11" s="161">
        <f t="shared" si="2"/>
        <v>0</v>
      </c>
      <c r="S11" s="161">
        <f t="shared" si="2"/>
        <v>0</v>
      </c>
      <c r="T11" s="161">
        <f t="shared" si="2"/>
        <v>0</v>
      </c>
      <c r="U11" s="158">
        <f t="shared" si="2"/>
        <v>0</v>
      </c>
      <c r="V11" s="4"/>
      <c r="W11" s="4"/>
    </row>
    <row r="12" spans="1:23" ht="27.75" customHeight="1">
      <c r="A12" s="156" t="s">
        <v>420</v>
      </c>
      <c r="B12" s="156" t="s">
        <v>421</v>
      </c>
      <c r="C12" s="156" t="s">
        <v>424</v>
      </c>
      <c r="D12" s="156" t="s">
        <v>427</v>
      </c>
      <c r="E12" s="157" t="s">
        <v>425</v>
      </c>
      <c r="F12" s="161">
        <v>1764009</v>
      </c>
      <c r="G12" s="161">
        <v>1171009</v>
      </c>
      <c r="H12" s="161">
        <v>521537</v>
      </c>
      <c r="I12" s="161">
        <v>50000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21463</v>
      </c>
      <c r="P12" s="161">
        <v>0</v>
      </c>
      <c r="Q12" s="161">
        <v>0</v>
      </c>
      <c r="R12" s="161">
        <v>0</v>
      </c>
      <c r="S12" s="161">
        <v>0</v>
      </c>
      <c r="T12" s="161">
        <v>0</v>
      </c>
      <c r="U12" s="158">
        <v>0</v>
      </c>
      <c r="V12" s="4"/>
      <c r="W12" s="4"/>
    </row>
    <row r="13" spans="1:23" ht="23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23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23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23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23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23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23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</sheetData>
  <sheetProtection formatCells="0" formatColumns="0" formatRows="0"/>
  <mergeCells count="22">
    <mergeCell ref="T4:T6"/>
    <mergeCell ref="U4:U6"/>
    <mergeCell ref="K4:K6"/>
    <mergeCell ref="L4:L6"/>
    <mergeCell ref="M4:M6"/>
    <mergeCell ref="N4:N6"/>
    <mergeCell ref="S4:S6"/>
    <mergeCell ref="A5:A6"/>
    <mergeCell ref="B5:B6"/>
    <mergeCell ref="C5:C6"/>
    <mergeCell ref="A4:C4"/>
    <mergeCell ref="D4:D6"/>
    <mergeCell ref="F4:F6"/>
    <mergeCell ref="O4:O6"/>
    <mergeCell ref="E4:E6"/>
    <mergeCell ref="G4:G6"/>
    <mergeCell ref="J4:J6"/>
    <mergeCell ref="H4:H6"/>
    <mergeCell ref="I4:I6"/>
    <mergeCell ref="Q4:Q6"/>
    <mergeCell ref="R4:R6"/>
    <mergeCell ref="P4:P6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70" orientation="landscape" verticalDpi="300" r:id="rId1"/>
  <headerFooter alignWithMargins="0"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X19"/>
  <sheetViews>
    <sheetView showGridLines="0" showZeros="0" workbookViewId="0"/>
  </sheetViews>
  <sheetFormatPr defaultRowHeight="12.75" customHeight="1"/>
  <cols>
    <col min="1" max="5" width="12.83203125" customWidth="1"/>
    <col min="6" max="7" width="16.83203125" customWidth="1"/>
    <col min="8" max="10" width="12.83203125" customWidth="1"/>
    <col min="11" max="11" width="16.83203125" customWidth="1"/>
    <col min="12" max="21" width="12.83203125" customWidth="1"/>
  </cols>
  <sheetData>
    <row r="1" spans="1:24" ht="23.25" customHeight="1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65"/>
      <c r="R1" s="166"/>
      <c r="S1" s="166"/>
      <c r="T1" s="166"/>
      <c r="U1" s="173" t="s">
        <v>127</v>
      </c>
      <c r="V1" s="166"/>
      <c r="W1" s="166"/>
      <c r="X1" s="165"/>
    </row>
    <row r="2" spans="1:24" ht="23.25" customHeight="1">
      <c r="A2" s="302" t="s">
        <v>428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166"/>
      <c r="W2" s="166"/>
      <c r="X2" s="165"/>
    </row>
    <row r="3" spans="1:24" ht="23.25" customHeight="1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70"/>
      <c r="L3" s="170"/>
      <c r="M3" s="170"/>
      <c r="N3" s="170"/>
      <c r="O3" s="170"/>
      <c r="P3" s="170"/>
      <c r="Q3" s="165"/>
      <c r="R3" s="166"/>
      <c r="S3" s="166"/>
      <c r="T3" s="166"/>
      <c r="U3" s="175" t="s">
        <v>415</v>
      </c>
      <c r="V3" s="166"/>
      <c r="W3" s="166"/>
      <c r="X3" s="165"/>
    </row>
    <row r="4" spans="1:24" ht="23.25" customHeight="1">
      <c r="A4" s="307" t="s">
        <v>118</v>
      </c>
      <c r="B4" s="307"/>
      <c r="C4" s="307"/>
      <c r="D4" s="326" t="s">
        <v>105</v>
      </c>
      <c r="E4" s="321" t="s">
        <v>118</v>
      </c>
      <c r="F4" s="326" t="s">
        <v>180</v>
      </c>
      <c r="G4" s="307" t="s">
        <v>29</v>
      </c>
      <c r="H4" s="307"/>
      <c r="I4" s="307"/>
      <c r="J4" s="315"/>
      <c r="K4" s="307" t="s">
        <v>150</v>
      </c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171"/>
      <c r="W4" s="171"/>
      <c r="X4" s="165"/>
    </row>
    <row r="5" spans="1:24" ht="23.25" customHeight="1">
      <c r="A5" s="307" t="s">
        <v>96</v>
      </c>
      <c r="B5" s="307" t="s">
        <v>184</v>
      </c>
      <c r="C5" s="307" t="s">
        <v>176</v>
      </c>
      <c r="D5" s="326"/>
      <c r="E5" s="321"/>
      <c r="F5" s="326"/>
      <c r="G5" s="307" t="s">
        <v>57</v>
      </c>
      <c r="H5" s="307" t="s">
        <v>135</v>
      </c>
      <c r="I5" s="307" t="s">
        <v>41</v>
      </c>
      <c r="J5" s="307" t="s">
        <v>12</v>
      </c>
      <c r="K5" s="307" t="s">
        <v>57</v>
      </c>
      <c r="L5" s="341" t="s">
        <v>165</v>
      </c>
      <c r="M5" s="341" t="s">
        <v>12</v>
      </c>
      <c r="N5" s="341" t="s">
        <v>210</v>
      </c>
      <c r="O5" s="341" t="s">
        <v>203</v>
      </c>
      <c r="P5" s="341" t="s">
        <v>149</v>
      </c>
      <c r="Q5" s="341" t="s">
        <v>88</v>
      </c>
      <c r="R5" s="341" t="s">
        <v>228</v>
      </c>
      <c r="S5" s="348" t="s">
        <v>429</v>
      </c>
      <c r="T5" s="341" t="s">
        <v>103</v>
      </c>
      <c r="U5" s="341" t="s">
        <v>10</v>
      </c>
      <c r="V5" s="171"/>
      <c r="W5" s="171"/>
      <c r="X5" s="165"/>
    </row>
    <row r="6" spans="1:24" ht="30" customHeight="1">
      <c r="A6" s="307"/>
      <c r="B6" s="307"/>
      <c r="C6" s="307"/>
      <c r="D6" s="326"/>
      <c r="E6" s="321"/>
      <c r="F6" s="326"/>
      <c r="G6" s="307"/>
      <c r="H6" s="307"/>
      <c r="I6" s="307"/>
      <c r="J6" s="307"/>
      <c r="K6" s="307"/>
      <c r="L6" s="341"/>
      <c r="M6" s="341"/>
      <c r="N6" s="341"/>
      <c r="O6" s="341"/>
      <c r="P6" s="341"/>
      <c r="Q6" s="341"/>
      <c r="R6" s="341"/>
      <c r="S6" s="344"/>
      <c r="T6" s="341"/>
      <c r="U6" s="341"/>
      <c r="V6" s="171"/>
      <c r="W6" s="171"/>
      <c r="X6" s="165"/>
    </row>
    <row r="7" spans="1:24" ht="23.25" customHeight="1">
      <c r="A7" s="169" t="s">
        <v>161</v>
      </c>
      <c r="B7" s="169" t="s">
        <v>161</v>
      </c>
      <c r="C7" s="169" t="s">
        <v>161</v>
      </c>
      <c r="D7" s="169" t="s">
        <v>161</v>
      </c>
      <c r="E7" s="172" t="s">
        <v>161</v>
      </c>
      <c r="F7" s="169">
        <v>1</v>
      </c>
      <c r="G7" s="169">
        <v>2</v>
      </c>
      <c r="H7" s="169">
        <v>3</v>
      </c>
      <c r="I7" s="169">
        <v>4</v>
      </c>
      <c r="J7" s="169">
        <v>5</v>
      </c>
      <c r="K7" s="168">
        <v>6</v>
      </c>
      <c r="L7" s="168">
        <v>7</v>
      </c>
      <c r="M7" s="168">
        <v>8</v>
      </c>
      <c r="N7" s="168">
        <v>9</v>
      </c>
      <c r="O7" s="168">
        <v>10</v>
      </c>
      <c r="P7" s="168">
        <v>11</v>
      </c>
      <c r="Q7" s="168">
        <v>12</v>
      </c>
      <c r="R7" s="168">
        <v>13</v>
      </c>
      <c r="S7" s="168">
        <v>14</v>
      </c>
      <c r="T7" s="168">
        <v>15</v>
      </c>
      <c r="U7" s="168">
        <v>16</v>
      </c>
      <c r="V7" s="167"/>
      <c r="W7" s="167"/>
      <c r="X7" s="165"/>
    </row>
    <row r="8" spans="1:24" s="174" customFormat="1" ht="29.25" customHeight="1">
      <c r="A8" s="132"/>
      <c r="B8" s="132"/>
      <c r="C8" s="132"/>
      <c r="D8" s="132"/>
      <c r="E8" s="133"/>
      <c r="F8" s="112"/>
      <c r="G8" s="112"/>
      <c r="H8" s="112"/>
      <c r="I8" s="112"/>
      <c r="J8" s="112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66"/>
      <c r="W8" s="166"/>
    </row>
    <row r="9" spans="1:24" ht="23.25" customHeight="1">
      <c r="A9" s="166"/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74"/>
    </row>
    <row r="10" spans="1:24" ht="23.25" customHeight="1">
      <c r="A10" s="166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5"/>
    </row>
    <row r="11" spans="1:24" ht="23.25" customHeight="1">
      <c r="A11" s="166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74"/>
    </row>
    <row r="12" spans="1:24" ht="23.25" customHeight="1">
      <c r="A12" s="166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5"/>
    </row>
    <row r="13" spans="1:24" ht="23.25" customHeight="1">
      <c r="A13" s="166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5"/>
    </row>
    <row r="14" spans="1:24" ht="23.25" customHeight="1">
      <c r="A14" s="166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5"/>
    </row>
    <row r="15" spans="1:24" ht="23.25" customHeight="1">
      <c r="A15" s="166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5"/>
    </row>
    <row r="16" spans="1:24" ht="23.25" customHeight="1">
      <c r="A16" s="166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5"/>
    </row>
    <row r="17" spans="1:24" ht="23.25" customHeight="1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16"/>
    </row>
    <row r="18" spans="1:24" ht="23.25" customHeight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16"/>
    </row>
    <row r="19" spans="1:24" ht="23.25" customHeight="1">
      <c r="A19" s="166"/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16"/>
    </row>
  </sheetData>
  <sheetProtection formatCells="0" formatColumns="0" formatRows="0"/>
  <mergeCells count="25">
    <mergeCell ref="F4:F6"/>
    <mergeCell ref="N5:N6"/>
    <mergeCell ref="O5:O6"/>
    <mergeCell ref="A2:U2"/>
    <mergeCell ref="P5:P6"/>
    <mergeCell ref="Q5:Q6"/>
    <mergeCell ref="E4:E6"/>
    <mergeCell ref="L5:L6"/>
    <mergeCell ref="A4:C4"/>
    <mergeCell ref="K5:K6"/>
    <mergeCell ref="A5:A6"/>
    <mergeCell ref="I5:I6"/>
    <mergeCell ref="G4:J4"/>
    <mergeCell ref="K4:U4"/>
    <mergeCell ref="G5:G6"/>
    <mergeCell ref="H5:H6"/>
    <mergeCell ref="U5:U6"/>
    <mergeCell ref="S5:S6"/>
    <mergeCell ref="J5:J6"/>
    <mergeCell ref="M5:M6"/>
    <mergeCell ref="T5:T6"/>
    <mergeCell ref="R5:R6"/>
    <mergeCell ref="B5:B6"/>
    <mergeCell ref="C5:C6"/>
    <mergeCell ref="D4:D6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65" orientation="landscape" verticalDpi="300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X19"/>
  <sheetViews>
    <sheetView showGridLines="0" showZeros="0" workbookViewId="0"/>
  </sheetViews>
  <sheetFormatPr defaultRowHeight="12.75" customHeight="1"/>
  <cols>
    <col min="1" max="3" width="6.1640625" customWidth="1"/>
    <col min="4" max="4" width="16" customWidth="1"/>
    <col min="5" max="5" width="21" customWidth="1"/>
    <col min="6" max="6" width="15" customWidth="1"/>
    <col min="7" max="21" width="12.6640625" customWidth="1"/>
  </cols>
  <sheetData>
    <row r="1" spans="1:24" ht="23.25" customHeight="1">
      <c r="A1" s="181"/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76"/>
      <c r="R1" s="176"/>
      <c r="S1" s="176"/>
      <c r="T1" s="176"/>
      <c r="U1" s="184" t="s">
        <v>145</v>
      </c>
      <c r="V1" s="178"/>
      <c r="W1" s="178"/>
      <c r="X1" s="176"/>
    </row>
    <row r="2" spans="1:24" ht="23.25" customHeight="1">
      <c r="A2" s="177" t="s">
        <v>430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8"/>
      <c r="W2" s="178"/>
      <c r="X2" s="176"/>
    </row>
    <row r="3" spans="1:24" ht="23.25" customHeight="1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81"/>
      <c r="L3" s="181"/>
      <c r="M3" s="181"/>
      <c r="N3" s="181"/>
      <c r="O3" s="181"/>
      <c r="P3" s="181"/>
      <c r="Q3" s="176"/>
      <c r="R3" s="176"/>
      <c r="S3" s="176"/>
      <c r="T3" s="176"/>
      <c r="U3" s="186" t="s">
        <v>415</v>
      </c>
      <c r="V3" s="178"/>
      <c r="W3" s="178"/>
      <c r="X3" s="176"/>
    </row>
    <row r="4" spans="1:24" ht="21.75" customHeight="1">
      <c r="A4" s="328" t="s">
        <v>118</v>
      </c>
      <c r="B4" s="328"/>
      <c r="C4" s="328"/>
      <c r="D4" s="328" t="s">
        <v>105</v>
      </c>
      <c r="E4" s="329" t="s">
        <v>118</v>
      </c>
      <c r="F4" s="328" t="s">
        <v>180</v>
      </c>
      <c r="G4" s="315" t="s">
        <v>205</v>
      </c>
      <c r="H4" s="325" t="s">
        <v>261</v>
      </c>
      <c r="I4" s="315" t="s">
        <v>75</v>
      </c>
      <c r="J4" s="315" t="s">
        <v>140</v>
      </c>
      <c r="K4" s="315" t="s">
        <v>230</v>
      </c>
      <c r="L4" s="315" t="s">
        <v>179</v>
      </c>
      <c r="M4" s="315" t="s">
        <v>228</v>
      </c>
      <c r="N4" s="315" t="s">
        <v>6</v>
      </c>
      <c r="O4" s="315" t="s">
        <v>12</v>
      </c>
      <c r="P4" s="315" t="s">
        <v>103</v>
      </c>
      <c r="Q4" s="315" t="s">
        <v>210</v>
      </c>
      <c r="R4" s="313" t="s">
        <v>431</v>
      </c>
      <c r="S4" s="313" t="s">
        <v>432</v>
      </c>
      <c r="T4" s="313" t="s">
        <v>433</v>
      </c>
      <c r="U4" s="307" t="s">
        <v>10</v>
      </c>
      <c r="V4" s="182"/>
      <c r="W4" s="182"/>
      <c r="X4" s="176"/>
    </row>
    <row r="5" spans="1:24" ht="15" customHeight="1">
      <c r="A5" s="328" t="s">
        <v>96</v>
      </c>
      <c r="B5" s="328" t="s">
        <v>184</v>
      </c>
      <c r="C5" s="328" t="s">
        <v>176</v>
      </c>
      <c r="D5" s="328"/>
      <c r="E5" s="329"/>
      <c r="F5" s="328"/>
      <c r="G5" s="315"/>
      <c r="H5" s="325"/>
      <c r="I5" s="315"/>
      <c r="J5" s="315"/>
      <c r="K5" s="315"/>
      <c r="L5" s="315"/>
      <c r="M5" s="315"/>
      <c r="N5" s="315"/>
      <c r="O5" s="315"/>
      <c r="P5" s="315"/>
      <c r="Q5" s="315"/>
      <c r="R5" s="346"/>
      <c r="S5" s="346"/>
      <c r="T5" s="346"/>
      <c r="U5" s="307"/>
      <c r="V5" s="182"/>
      <c r="W5" s="182"/>
      <c r="X5" s="176"/>
    </row>
    <row r="6" spans="1:24" ht="15" customHeight="1">
      <c r="A6" s="328"/>
      <c r="B6" s="328"/>
      <c r="C6" s="328"/>
      <c r="D6" s="328"/>
      <c r="E6" s="329"/>
      <c r="F6" s="328"/>
      <c r="G6" s="315"/>
      <c r="H6" s="325"/>
      <c r="I6" s="315"/>
      <c r="J6" s="315"/>
      <c r="K6" s="315"/>
      <c r="L6" s="315"/>
      <c r="M6" s="315"/>
      <c r="N6" s="315"/>
      <c r="O6" s="315"/>
      <c r="P6" s="315"/>
      <c r="Q6" s="315"/>
      <c r="R6" s="312"/>
      <c r="S6" s="312"/>
      <c r="T6" s="312"/>
      <c r="U6" s="307"/>
      <c r="V6" s="182"/>
      <c r="W6" s="182"/>
      <c r="X6" s="176"/>
    </row>
    <row r="7" spans="1:24" ht="23.25" customHeight="1">
      <c r="A7" s="180" t="s">
        <v>161</v>
      </c>
      <c r="B7" s="180" t="s">
        <v>161</v>
      </c>
      <c r="C7" s="180" t="s">
        <v>161</v>
      </c>
      <c r="D7" s="180" t="s">
        <v>161</v>
      </c>
      <c r="E7" s="183" t="s">
        <v>161</v>
      </c>
      <c r="F7" s="180">
        <v>1</v>
      </c>
      <c r="G7" s="183">
        <v>2</v>
      </c>
      <c r="H7" s="183">
        <v>3</v>
      </c>
      <c r="I7" s="183">
        <v>4</v>
      </c>
      <c r="J7" s="183">
        <v>5</v>
      </c>
      <c r="K7" s="183">
        <v>6</v>
      </c>
      <c r="L7" s="183">
        <v>7</v>
      </c>
      <c r="M7" s="183">
        <v>8</v>
      </c>
      <c r="N7" s="183">
        <v>9</v>
      </c>
      <c r="O7" s="180">
        <v>10</v>
      </c>
      <c r="P7" s="180">
        <v>11</v>
      </c>
      <c r="Q7" s="180">
        <v>12</v>
      </c>
      <c r="R7" s="180">
        <v>13</v>
      </c>
      <c r="S7" s="180">
        <v>14</v>
      </c>
      <c r="T7" s="180">
        <v>15</v>
      </c>
      <c r="U7" s="180">
        <v>16</v>
      </c>
      <c r="V7" s="179"/>
      <c r="W7" s="179"/>
      <c r="X7" s="176"/>
    </row>
    <row r="8" spans="1:24" s="185" customFormat="1" ht="29.25" customHeight="1">
      <c r="A8" s="132"/>
      <c r="B8" s="132"/>
      <c r="C8" s="132"/>
      <c r="D8" s="132"/>
      <c r="E8" s="133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1"/>
      <c r="V8" s="178"/>
      <c r="W8" s="178"/>
    </row>
    <row r="9" spans="1:24" ht="23.25" customHeight="1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85"/>
    </row>
    <row r="10" spans="1:24" ht="23.25" customHeight="1">
      <c r="A10" s="178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6"/>
    </row>
    <row r="11" spans="1:24" ht="23.25" customHeight="1">
      <c r="A11" s="178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85"/>
    </row>
    <row r="12" spans="1:24" ht="23.25" customHeight="1">
      <c r="A12" s="178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6"/>
    </row>
    <row r="13" spans="1:24" ht="23.25" customHeight="1">
      <c r="A13" s="178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6"/>
    </row>
    <row r="14" spans="1:24" ht="23.25" customHeight="1">
      <c r="A14" s="178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6"/>
    </row>
    <row r="15" spans="1:24" ht="23.25" customHeight="1">
      <c r="A15" s="17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6"/>
    </row>
    <row r="16" spans="1:24" ht="23.25" customHeight="1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6"/>
    </row>
    <row r="17" spans="1:24" ht="23.25" customHeight="1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65"/>
    </row>
    <row r="18" spans="1:24" ht="23.25" customHeight="1">
      <c r="A18" s="178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65"/>
    </row>
    <row r="19" spans="1:24" ht="23.25" customHeight="1">
      <c r="A19" s="178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65"/>
    </row>
  </sheetData>
  <sheetProtection formatCells="0" formatColumns="0" formatRows="0"/>
  <mergeCells count="22">
    <mergeCell ref="U4:U6"/>
    <mergeCell ref="R4:R6"/>
    <mergeCell ref="T4:T6"/>
    <mergeCell ref="A5:A6"/>
    <mergeCell ref="B5:B6"/>
    <mergeCell ref="C5:C6"/>
    <mergeCell ref="A4:C4"/>
    <mergeCell ref="D4:D6"/>
    <mergeCell ref="E4:E6"/>
    <mergeCell ref="G4:G6"/>
    <mergeCell ref="S4:S6"/>
    <mergeCell ref="Q4:Q6"/>
    <mergeCell ref="O4:O6"/>
    <mergeCell ref="F4:F6"/>
    <mergeCell ref="P4:P6"/>
    <mergeCell ref="H4:H6"/>
    <mergeCell ref="I4:I6"/>
    <mergeCell ref="J4:J6"/>
    <mergeCell ref="K4:K6"/>
    <mergeCell ref="L4:L6"/>
    <mergeCell ref="M4:M6"/>
    <mergeCell ref="N4:N6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70" orientation="landscape" verticalDpi="300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W19"/>
  <sheetViews>
    <sheetView showGridLines="0" showZeros="0" workbookViewId="0"/>
  </sheetViews>
  <sheetFormatPr defaultRowHeight="12.75" customHeight="1"/>
  <cols>
    <col min="1" max="1" width="5.33203125" customWidth="1"/>
    <col min="2" max="3" width="4.6640625" customWidth="1"/>
    <col min="4" max="4" width="16" customWidth="1"/>
    <col min="5" max="5" width="18.83203125" customWidth="1"/>
    <col min="6" max="6" width="15" customWidth="1"/>
    <col min="7" max="7" width="12.5" customWidth="1"/>
    <col min="8" max="10" width="11.5" customWidth="1"/>
    <col min="11" max="11" width="13.1640625" customWidth="1"/>
    <col min="12" max="21" width="10.83203125" customWidth="1"/>
  </cols>
  <sheetData>
    <row r="1" spans="1:23" ht="23.25" customHeight="1">
      <c r="A1" s="192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87"/>
      <c r="R1" s="188"/>
      <c r="S1" s="188"/>
      <c r="T1" s="188"/>
      <c r="U1" s="195" t="s">
        <v>235</v>
      </c>
      <c r="V1" s="188"/>
      <c r="W1" s="188"/>
    </row>
    <row r="2" spans="1:23" ht="23.25" customHeight="1">
      <c r="A2" s="302" t="s">
        <v>434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188"/>
      <c r="W2" s="188"/>
    </row>
    <row r="3" spans="1:23" ht="23.25" customHeight="1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92"/>
      <c r="L3" s="192"/>
      <c r="M3" s="192"/>
      <c r="N3" s="192"/>
      <c r="O3" s="192"/>
      <c r="P3" s="192"/>
      <c r="Q3" s="187"/>
      <c r="R3" s="188"/>
      <c r="S3" s="188"/>
      <c r="T3" s="188"/>
      <c r="U3" s="197" t="s">
        <v>415</v>
      </c>
      <c r="V3" s="188"/>
      <c r="W3" s="188"/>
    </row>
    <row r="4" spans="1:23" ht="23.25" customHeight="1">
      <c r="A4" s="326" t="s">
        <v>118</v>
      </c>
      <c r="B4" s="326"/>
      <c r="C4" s="326"/>
      <c r="D4" s="349" t="s">
        <v>105</v>
      </c>
      <c r="E4" s="321" t="s">
        <v>118</v>
      </c>
      <c r="F4" s="307" t="s">
        <v>180</v>
      </c>
      <c r="G4" s="307" t="s">
        <v>29</v>
      </c>
      <c r="H4" s="307"/>
      <c r="I4" s="307"/>
      <c r="J4" s="315"/>
      <c r="K4" s="307" t="s">
        <v>150</v>
      </c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193"/>
      <c r="W4" s="193"/>
    </row>
    <row r="5" spans="1:23" ht="23.25" customHeight="1">
      <c r="A5" s="326" t="s">
        <v>96</v>
      </c>
      <c r="B5" s="326" t="s">
        <v>184</v>
      </c>
      <c r="C5" s="326" t="s">
        <v>176</v>
      </c>
      <c r="D5" s="349"/>
      <c r="E5" s="321"/>
      <c r="F5" s="307"/>
      <c r="G5" s="307" t="s">
        <v>57</v>
      </c>
      <c r="H5" s="307" t="s">
        <v>135</v>
      </c>
      <c r="I5" s="307" t="s">
        <v>41</v>
      </c>
      <c r="J5" s="307" t="s">
        <v>12</v>
      </c>
      <c r="K5" s="307" t="s">
        <v>57</v>
      </c>
      <c r="L5" s="341" t="s">
        <v>165</v>
      </c>
      <c r="M5" s="341" t="s">
        <v>12</v>
      </c>
      <c r="N5" s="341" t="s">
        <v>210</v>
      </c>
      <c r="O5" s="341" t="s">
        <v>203</v>
      </c>
      <c r="P5" s="341" t="s">
        <v>149</v>
      </c>
      <c r="Q5" s="341" t="s">
        <v>88</v>
      </c>
      <c r="R5" s="341" t="s">
        <v>228</v>
      </c>
      <c r="S5" s="348" t="s">
        <v>429</v>
      </c>
      <c r="T5" s="341" t="s">
        <v>103</v>
      </c>
      <c r="U5" s="341" t="s">
        <v>10</v>
      </c>
      <c r="V5" s="193"/>
      <c r="W5" s="193"/>
    </row>
    <row r="6" spans="1:23" ht="30" customHeight="1">
      <c r="A6" s="326"/>
      <c r="B6" s="326"/>
      <c r="C6" s="326"/>
      <c r="D6" s="349"/>
      <c r="E6" s="321"/>
      <c r="F6" s="307"/>
      <c r="G6" s="307"/>
      <c r="H6" s="307"/>
      <c r="I6" s="307"/>
      <c r="J6" s="307"/>
      <c r="K6" s="307"/>
      <c r="L6" s="341"/>
      <c r="M6" s="341"/>
      <c r="N6" s="341"/>
      <c r="O6" s="341"/>
      <c r="P6" s="341"/>
      <c r="Q6" s="341"/>
      <c r="R6" s="341"/>
      <c r="S6" s="344"/>
      <c r="T6" s="341"/>
      <c r="U6" s="341"/>
      <c r="V6" s="193"/>
      <c r="W6" s="193"/>
    </row>
    <row r="7" spans="1:23" ht="23.25" customHeight="1">
      <c r="A7" s="191" t="s">
        <v>161</v>
      </c>
      <c r="B7" s="191" t="s">
        <v>161</v>
      </c>
      <c r="C7" s="191" t="s">
        <v>161</v>
      </c>
      <c r="D7" s="191" t="s">
        <v>161</v>
      </c>
      <c r="E7" s="194" t="s">
        <v>161</v>
      </c>
      <c r="F7" s="190">
        <v>1</v>
      </c>
      <c r="G7" s="190">
        <v>2</v>
      </c>
      <c r="H7" s="190">
        <v>3</v>
      </c>
      <c r="I7" s="190">
        <v>4</v>
      </c>
      <c r="J7" s="190">
        <v>5</v>
      </c>
      <c r="K7" s="190">
        <v>6</v>
      </c>
      <c r="L7" s="190">
        <v>7</v>
      </c>
      <c r="M7" s="190">
        <v>8</v>
      </c>
      <c r="N7" s="191">
        <v>9</v>
      </c>
      <c r="O7" s="191">
        <v>10</v>
      </c>
      <c r="P7" s="191">
        <v>11</v>
      </c>
      <c r="Q7" s="191">
        <v>12</v>
      </c>
      <c r="R7" s="191">
        <v>13</v>
      </c>
      <c r="S7" s="191">
        <v>14</v>
      </c>
      <c r="T7" s="191">
        <v>15</v>
      </c>
      <c r="U7" s="191">
        <v>16</v>
      </c>
      <c r="V7" s="189"/>
      <c r="W7" s="189"/>
    </row>
    <row r="8" spans="1:23" s="196" customFormat="1" ht="30.75" customHeight="1">
      <c r="A8" s="132"/>
      <c r="B8" s="132"/>
      <c r="C8" s="132"/>
      <c r="D8" s="132"/>
      <c r="E8" s="133"/>
      <c r="F8" s="111"/>
      <c r="G8" s="111"/>
      <c r="H8" s="111"/>
      <c r="I8" s="111"/>
      <c r="J8" s="111"/>
      <c r="K8" s="111"/>
      <c r="L8" s="111"/>
      <c r="M8" s="112"/>
      <c r="N8" s="112"/>
      <c r="O8" s="112"/>
      <c r="P8" s="112"/>
      <c r="Q8" s="112"/>
      <c r="R8" s="112"/>
      <c r="S8" s="112"/>
      <c r="T8" s="112"/>
      <c r="U8" s="111"/>
      <c r="V8" s="188"/>
      <c r="W8" s="188"/>
    </row>
    <row r="9" spans="1:23" ht="23.25" customHeight="1">
      <c r="A9" s="188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</row>
    <row r="10" spans="1:23" ht="23.25" customHeight="1">
      <c r="A10" s="188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</row>
    <row r="11" spans="1:23" ht="23.25" customHeight="1">
      <c r="A11" s="188"/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</row>
    <row r="12" spans="1:23" ht="23.25" customHeight="1">
      <c r="A12" s="188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</row>
    <row r="13" spans="1:23" ht="23.25" customHeight="1">
      <c r="A13" s="188"/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</row>
    <row r="14" spans="1:23" ht="23.25" customHeight="1">
      <c r="A14" s="188"/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</row>
    <row r="15" spans="1:23" ht="23.25" customHeight="1">
      <c r="A15" s="188"/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</row>
    <row r="16" spans="1:23" ht="23.25" customHeight="1">
      <c r="A16" s="188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</row>
    <row r="17" spans="1:23" ht="23.25" customHeight="1">
      <c r="A17" s="188"/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</row>
    <row r="18" spans="1:23" ht="23.25" customHeight="1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</row>
    <row r="19" spans="1:23" ht="23.25" customHeight="1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</row>
  </sheetData>
  <sheetProtection formatCells="0" formatColumns="0" formatRows="0"/>
  <mergeCells count="25">
    <mergeCell ref="F4:F6"/>
    <mergeCell ref="N5:N6"/>
    <mergeCell ref="O5:O6"/>
    <mergeCell ref="A2:U2"/>
    <mergeCell ref="P5:P6"/>
    <mergeCell ref="Q5:Q6"/>
    <mergeCell ref="E4:E6"/>
    <mergeCell ref="L5:L6"/>
    <mergeCell ref="A4:C4"/>
    <mergeCell ref="K5:K6"/>
    <mergeCell ref="A5:A6"/>
    <mergeCell ref="I5:I6"/>
    <mergeCell ref="G4:J4"/>
    <mergeCell ref="K4:U4"/>
    <mergeCell ref="G5:G6"/>
    <mergeCell ref="H5:H6"/>
    <mergeCell ref="U5:U6"/>
    <mergeCell ref="S5:S6"/>
    <mergeCell ref="J5:J6"/>
    <mergeCell ref="M5:M6"/>
    <mergeCell ref="T5:T6"/>
    <mergeCell ref="R5:R6"/>
    <mergeCell ref="B5:B6"/>
    <mergeCell ref="C5:C6"/>
    <mergeCell ref="D4:D6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65" orientation="landscape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37"/>
  <sheetViews>
    <sheetView showGridLines="0" showZeros="0" workbookViewId="0">
      <selection sqref="A1:F1"/>
    </sheetView>
  </sheetViews>
  <sheetFormatPr defaultRowHeight="12.75" customHeight="1"/>
  <cols>
    <col min="1" max="1" width="17.33203125" customWidth="1"/>
    <col min="2" max="2" width="70.5" customWidth="1"/>
    <col min="3" max="3" width="6.5" customWidth="1"/>
    <col min="4" max="4" width="16.5" customWidth="1"/>
    <col min="5" max="5" width="78.6640625" customWidth="1"/>
    <col min="6" max="6" width="6.5" customWidth="1"/>
  </cols>
  <sheetData>
    <row r="1" spans="1:6" ht="38.25" customHeight="1">
      <c r="A1" s="302" t="s">
        <v>398</v>
      </c>
      <c r="B1" s="302"/>
      <c r="C1" s="302"/>
      <c r="D1" s="302"/>
      <c r="E1" s="302"/>
      <c r="F1" s="302"/>
    </row>
    <row r="2" spans="1:6" ht="24.75" customHeight="1">
      <c r="A2" s="87" t="s">
        <v>399</v>
      </c>
      <c r="B2" s="87"/>
      <c r="C2" s="98"/>
      <c r="D2" s="102"/>
      <c r="E2" s="102"/>
      <c r="F2" s="102"/>
    </row>
    <row r="3" spans="1:6" ht="24.75" customHeight="1">
      <c r="A3" s="87" t="s">
        <v>234</v>
      </c>
      <c r="B3" s="87" t="s">
        <v>85</v>
      </c>
      <c r="C3" s="98">
        <v>1</v>
      </c>
      <c r="D3" s="87" t="s">
        <v>195</v>
      </c>
      <c r="E3" s="87" t="s">
        <v>292</v>
      </c>
      <c r="F3" s="98">
        <v>13</v>
      </c>
    </row>
    <row r="4" spans="1:6" ht="24.75" customHeight="1">
      <c r="A4" s="87" t="s">
        <v>48</v>
      </c>
      <c r="B4" s="87" t="s">
        <v>115</v>
      </c>
      <c r="C4" s="98">
        <v>2</v>
      </c>
      <c r="D4" s="87" t="s">
        <v>21</v>
      </c>
      <c r="E4" s="87" t="s">
        <v>293</v>
      </c>
      <c r="F4" s="98">
        <v>14</v>
      </c>
    </row>
    <row r="5" spans="1:6" ht="24.75" customHeight="1">
      <c r="A5" s="87" t="s">
        <v>121</v>
      </c>
      <c r="B5" s="87" t="s">
        <v>229</v>
      </c>
      <c r="C5" s="98">
        <v>3</v>
      </c>
      <c r="D5" s="87" t="s">
        <v>92</v>
      </c>
      <c r="E5" s="87" t="s">
        <v>294</v>
      </c>
      <c r="F5" s="98">
        <v>15</v>
      </c>
    </row>
    <row r="6" spans="1:6" ht="24.75" customHeight="1">
      <c r="A6" s="87" t="s">
        <v>209</v>
      </c>
      <c r="B6" s="87" t="s">
        <v>295</v>
      </c>
      <c r="C6" s="98">
        <v>4</v>
      </c>
      <c r="D6" s="87" t="s">
        <v>172</v>
      </c>
      <c r="E6" s="87" t="s">
        <v>296</v>
      </c>
      <c r="F6" s="98">
        <v>16</v>
      </c>
    </row>
    <row r="7" spans="1:6" ht="24.75" customHeight="1">
      <c r="A7" s="87" t="s">
        <v>151</v>
      </c>
      <c r="B7" s="87" t="s">
        <v>400</v>
      </c>
      <c r="C7" s="98">
        <v>5</v>
      </c>
      <c r="D7" s="87" t="s">
        <v>267</v>
      </c>
      <c r="E7" s="87" t="s">
        <v>297</v>
      </c>
      <c r="F7" s="98">
        <v>17</v>
      </c>
    </row>
    <row r="8" spans="1:6" ht="24.75" customHeight="1">
      <c r="A8" s="87" t="s">
        <v>102</v>
      </c>
      <c r="B8" s="87" t="s">
        <v>298</v>
      </c>
      <c r="C8" s="98">
        <v>6</v>
      </c>
      <c r="D8" s="87" t="s">
        <v>236</v>
      </c>
      <c r="E8" s="87" t="s">
        <v>299</v>
      </c>
      <c r="F8" s="98">
        <v>18</v>
      </c>
    </row>
    <row r="9" spans="1:6" ht="27" customHeight="1">
      <c r="A9" s="87" t="s">
        <v>59</v>
      </c>
      <c r="B9" s="87" t="s">
        <v>28</v>
      </c>
      <c r="C9" s="98">
        <v>7</v>
      </c>
      <c r="D9" s="87" t="s">
        <v>143</v>
      </c>
      <c r="E9" s="87" t="s">
        <v>300</v>
      </c>
      <c r="F9" s="98">
        <v>19</v>
      </c>
    </row>
    <row r="10" spans="1:6" ht="27" customHeight="1">
      <c r="A10" s="87" t="s">
        <v>27</v>
      </c>
      <c r="B10" s="87" t="s">
        <v>18</v>
      </c>
      <c r="C10" s="98">
        <v>8</v>
      </c>
      <c r="D10" s="87" t="s">
        <v>76</v>
      </c>
      <c r="E10" s="87" t="s">
        <v>301</v>
      </c>
      <c r="F10" s="98">
        <v>20</v>
      </c>
    </row>
    <row r="11" spans="1:6" ht="24.75" customHeight="1">
      <c r="A11" s="87" t="s">
        <v>65</v>
      </c>
      <c r="B11" s="87" t="s">
        <v>126</v>
      </c>
      <c r="C11" s="98">
        <v>9</v>
      </c>
      <c r="D11" s="87" t="s">
        <v>30</v>
      </c>
      <c r="E11" s="87" t="s">
        <v>302</v>
      </c>
      <c r="F11" s="98">
        <v>21</v>
      </c>
    </row>
    <row r="12" spans="1:6" ht="24.75" customHeight="1">
      <c r="A12" s="87" t="s">
        <v>66</v>
      </c>
      <c r="B12" s="87" t="s">
        <v>8</v>
      </c>
      <c r="C12" s="98">
        <v>10</v>
      </c>
      <c r="D12" s="87" t="s">
        <v>238</v>
      </c>
      <c r="E12" s="87" t="s">
        <v>401</v>
      </c>
      <c r="F12" s="98">
        <v>22</v>
      </c>
    </row>
    <row r="13" spans="1:6" ht="24.75" customHeight="1">
      <c r="A13" s="87" t="s">
        <v>26</v>
      </c>
      <c r="B13" s="87" t="s">
        <v>154</v>
      </c>
      <c r="C13" s="98">
        <v>11</v>
      </c>
      <c r="D13" s="87" t="s">
        <v>192</v>
      </c>
      <c r="E13" s="87" t="s">
        <v>402</v>
      </c>
      <c r="F13" s="98">
        <v>23</v>
      </c>
    </row>
    <row r="14" spans="1:6" ht="24.75" customHeight="1">
      <c r="A14" s="87" t="s">
        <v>243</v>
      </c>
      <c r="B14" s="87" t="s">
        <v>107</v>
      </c>
      <c r="C14" s="98">
        <v>12</v>
      </c>
      <c r="D14" s="87"/>
      <c r="E14" s="87"/>
      <c r="F14" s="98"/>
    </row>
    <row r="15" spans="1:6" ht="24.75" customHeight="1">
      <c r="A15" s="87"/>
      <c r="B15" s="87"/>
      <c r="C15" s="98"/>
      <c r="D15" s="87"/>
      <c r="E15" s="87"/>
      <c r="F15" s="98"/>
    </row>
    <row r="16" spans="1:6" ht="24.75" customHeight="1">
      <c r="A16" s="87" t="s">
        <v>217</v>
      </c>
      <c r="B16" s="87"/>
      <c r="C16" s="98"/>
      <c r="D16" s="98"/>
      <c r="E16" s="87"/>
      <c r="F16" s="98"/>
    </row>
    <row r="17" spans="1:6" ht="24.75" customHeight="1">
      <c r="A17" s="87" t="s">
        <v>187</v>
      </c>
      <c r="B17" s="87" t="s">
        <v>403</v>
      </c>
      <c r="C17" s="98">
        <v>24</v>
      </c>
      <c r="D17" s="87" t="s">
        <v>404</v>
      </c>
      <c r="E17" s="87" t="s">
        <v>405</v>
      </c>
      <c r="F17" s="98">
        <v>27</v>
      </c>
    </row>
    <row r="18" spans="1:6" ht="24.75" customHeight="1">
      <c r="A18" s="87" t="s">
        <v>89</v>
      </c>
      <c r="B18" s="87" t="s">
        <v>406</v>
      </c>
      <c r="C18" s="98">
        <v>25</v>
      </c>
      <c r="D18" s="87" t="s">
        <v>407</v>
      </c>
      <c r="E18" s="87" t="s">
        <v>408</v>
      </c>
      <c r="F18" s="98">
        <v>28</v>
      </c>
    </row>
    <row r="19" spans="1:6" ht="24.75" customHeight="1">
      <c r="A19" s="87" t="s">
        <v>14</v>
      </c>
      <c r="B19" s="87" t="s">
        <v>409</v>
      </c>
      <c r="C19" s="98">
        <v>26</v>
      </c>
      <c r="D19" s="87"/>
      <c r="E19" s="87"/>
      <c r="F19" s="98"/>
    </row>
    <row r="20" spans="1:6" ht="24.75" customHeight="1">
      <c r="A20" s="86"/>
      <c r="B20" s="86"/>
      <c r="C20" s="86"/>
      <c r="D20" s="86"/>
      <c r="E20" s="86"/>
      <c r="F20" s="86"/>
    </row>
    <row r="21" spans="1:6" ht="24.75" customHeight="1">
      <c r="A21" s="86"/>
      <c r="B21" s="86"/>
      <c r="C21" s="86"/>
      <c r="D21" s="86"/>
      <c r="E21" s="86"/>
      <c r="F21" s="86"/>
    </row>
    <row r="22" spans="1:6" ht="24.75" customHeight="1">
      <c r="A22" s="87"/>
      <c r="B22" s="87"/>
      <c r="C22" s="98"/>
      <c r="D22" s="86"/>
      <c r="E22" s="86"/>
      <c r="F22" s="86"/>
    </row>
    <row r="23" spans="1:6" ht="24.75" customHeight="1">
      <c r="A23" s="86"/>
      <c r="B23" s="86"/>
      <c r="C23" s="86"/>
      <c r="D23" s="86"/>
      <c r="E23" s="86"/>
      <c r="F23" s="86"/>
    </row>
    <row r="24" spans="1:6" ht="25.5" customHeight="1">
      <c r="A24" s="86"/>
      <c r="B24" s="86"/>
      <c r="C24" s="86"/>
      <c r="D24" s="86"/>
      <c r="E24" s="86"/>
      <c r="F24" s="86"/>
    </row>
    <row r="25" spans="1:6" ht="25.5" customHeight="1">
      <c r="A25" s="86"/>
      <c r="B25" s="86"/>
      <c r="C25" s="86"/>
      <c r="D25" s="86"/>
      <c r="E25" s="86"/>
      <c r="F25" s="86"/>
    </row>
    <row r="26" spans="1:6" ht="25.5" customHeight="1">
      <c r="A26" s="86"/>
      <c r="B26" s="86"/>
      <c r="C26" s="86"/>
      <c r="D26" s="86"/>
      <c r="E26" s="86"/>
      <c r="F26" s="86"/>
    </row>
    <row r="27" spans="1:6" ht="25.5" customHeight="1">
      <c r="A27" s="86"/>
      <c r="B27" s="86"/>
      <c r="C27" s="86"/>
      <c r="D27" s="86"/>
      <c r="E27" s="86"/>
      <c r="F27" s="86"/>
    </row>
    <row r="28" spans="1:6" ht="25.5" customHeight="1">
      <c r="A28" s="86"/>
      <c r="B28" s="86"/>
      <c r="C28" s="86"/>
      <c r="D28" s="86"/>
      <c r="E28" s="86"/>
      <c r="F28" s="86"/>
    </row>
    <row r="29" spans="1:6" ht="25.5" customHeight="1">
      <c r="A29" s="86"/>
      <c r="B29" s="86"/>
      <c r="C29" s="86"/>
      <c r="D29" s="86"/>
      <c r="E29" s="86"/>
      <c r="F29" s="86"/>
    </row>
    <row r="30" spans="1:6" ht="25.5" customHeight="1">
      <c r="A30" s="86"/>
      <c r="B30" s="86"/>
      <c r="C30" s="86"/>
      <c r="D30" s="86"/>
      <c r="E30" s="86"/>
      <c r="F30" s="86"/>
    </row>
    <row r="31" spans="1:6" ht="25.5" customHeight="1">
      <c r="A31" s="99"/>
      <c r="B31" s="99"/>
      <c r="C31" s="98"/>
      <c r="D31" s="87"/>
      <c r="E31" s="99"/>
      <c r="F31" s="98"/>
    </row>
    <row r="32" spans="1:6" ht="25.5" customHeight="1">
      <c r="A32" s="99"/>
      <c r="B32" s="99"/>
      <c r="C32" s="99"/>
      <c r="D32" s="98"/>
      <c r="E32" s="99"/>
      <c r="F32" s="98"/>
    </row>
    <row r="33" spans="1:6" ht="25.5" customHeight="1">
      <c r="A33" s="99"/>
      <c r="B33" s="99"/>
      <c r="C33" s="99"/>
      <c r="D33" s="99"/>
      <c r="E33" s="87"/>
      <c r="F33" s="99"/>
    </row>
    <row r="34" spans="1:6" ht="25.5" customHeight="1">
      <c r="A34" s="87"/>
      <c r="B34" s="87"/>
      <c r="C34" s="98"/>
      <c r="D34" s="99"/>
      <c r="E34" s="99"/>
      <c r="F34" s="99"/>
    </row>
    <row r="35" spans="1:6" ht="25.5" customHeight="1">
      <c r="A35" s="87"/>
      <c r="B35" s="87"/>
      <c r="C35" s="98"/>
      <c r="D35" s="99"/>
      <c r="E35" s="99"/>
      <c r="F35" s="99"/>
    </row>
    <row r="36" spans="1:6" ht="25.5" customHeight="1">
      <c r="A36" s="87"/>
      <c r="B36" s="99"/>
      <c r="C36" s="98"/>
      <c r="D36" s="99"/>
      <c r="E36" s="99"/>
      <c r="F36" s="99"/>
    </row>
    <row r="37" spans="1:6" ht="25.5" customHeight="1">
      <c r="A37" s="87"/>
      <c r="B37" s="99"/>
      <c r="C37" s="98"/>
      <c r="D37" s="99"/>
      <c r="E37" s="99"/>
      <c r="F37" s="99"/>
    </row>
  </sheetData>
  <sheetProtection formatCells="0" formatColumns="0" formatRows="0"/>
  <mergeCells count="1">
    <mergeCell ref="A1:F1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90" orientation="landscape" verticalDpi="300" r:id="rId1"/>
  <headerFooter alignWithMargins="0">
    <oddFooter>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W19"/>
  <sheetViews>
    <sheetView showGridLines="0" showZeros="0" workbookViewId="0"/>
  </sheetViews>
  <sheetFormatPr defaultRowHeight="12.75" customHeight="1"/>
  <cols>
    <col min="1" max="1" width="5.33203125" customWidth="1"/>
    <col min="2" max="3" width="4.6640625" customWidth="1"/>
    <col min="4" max="4" width="16" customWidth="1"/>
    <col min="5" max="5" width="19.83203125" customWidth="1"/>
    <col min="6" max="6" width="15" customWidth="1"/>
    <col min="7" max="21" width="12.5" customWidth="1"/>
  </cols>
  <sheetData>
    <row r="1" spans="1:23" ht="23.25" customHeight="1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198"/>
      <c r="R1" s="198"/>
      <c r="S1" s="198"/>
      <c r="T1" s="198"/>
      <c r="U1" s="207" t="s">
        <v>254</v>
      </c>
      <c r="V1" s="200"/>
      <c r="W1" s="200"/>
    </row>
    <row r="2" spans="1:23" ht="23.25" customHeight="1">
      <c r="A2" s="199" t="s">
        <v>435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200"/>
      <c r="W2" s="200"/>
    </row>
    <row r="3" spans="1:23" ht="23.25" customHeight="1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204"/>
      <c r="L3" s="204"/>
      <c r="M3" s="204"/>
      <c r="N3" s="204"/>
      <c r="O3" s="204"/>
      <c r="P3" s="204"/>
      <c r="Q3" s="198"/>
      <c r="R3" s="198"/>
      <c r="S3" s="198"/>
      <c r="T3" s="198"/>
      <c r="U3" s="209" t="s">
        <v>415</v>
      </c>
      <c r="V3" s="200"/>
      <c r="W3" s="200"/>
    </row>
    <row r="4" spans="1:23" ht="22.5" customHeight="1">
      <c r="A4" s="307" t="s">
        <v>118</v>
      </c>
      <c r="B4" s="307"/>
      <c r="C4" s="307"/>
      <c r="D4" s="326" t="s">
        <v>105</v>
      </c>
      <c r="E4" s="321" t="s">
        <v>118</v>
      </c>
      <c r="F4" s="315" t="s">
        <v>180</v>
      </c>
      <c r="G4" s="315" t="s">
        <v>205</v>
      </c>
      <c r="H4" s="325" t="s">
        <v>261</v>
      </c>
      <c r="I4" s="315" t="s">
        <v>75</v>
      </c>
      <c r="J4" s="315" t="s">
        <v>140</v>
      </c>
      <c r="K4" s="315" t="s">
        <v>230</v>
      </c>
      <c r="L4" s="315" t="s">
        <v>179</v>
      </c>
      <c r="M4" s="315" t="s">
        <v>228</v>
      </c>
      <c r="N4" s="315" t="s">
        <v>6</v>
      </c>
      <c r="O4" s="315" t="s">
        <v>12</v>
      </c>
      <c r="P4" s="315" t="s">
        <v>103</v>
      </c>
      <c r="Q4" s="315" t="s">
        <v>210</v>
      </c>
      <c r="R4" s="313" t="s">
        <v>431</v>
      </c>
      <c r="S4" s="313" t="s">
        <v>432</v>
      </c>
      <c r="T4" s="313" t="s">
        <v>433</v>
      </c>
      <c r="U4" s="307" t="s">
        <v>10</v>
      </c>
      <c r="V4" s="205"/>
      <c r="W4" s="205"/>
    </row>
    <row r="5" spans="1:23" ht="15" customHeight="1">
      <c r="A5" s="307" t="s">
        <v>96</v>
      </c>
      <c r="B5" s="307" t="s">
        <v>184</v>
      </c>
      <c r="C5" s="307" t="s">
        <v>176</v>
      </c>
      <c r="D5" s="326"/>
      <c r="E5" s="321"/>
      <c r="F5" s="315"/>
      <c r="G5" s="315"/>
      <c r="H5" s="325"/>
      <c r="I5" s="315"/>
      <c r="J5" s="315"/>
      <c r="K5" s="315"/>
      <c r="L5" s="315"/>
      <c r="M5" s="315"/>
      <c r="N5" s="315"/>
      <c r="O5" s="315"/>
      <c r="P5" s="315"/>
      <c r="Q5" s="315"/>
      <c r="R5" s="346"/>
      <c r="S5" s="346"/>
      <c r="T5" s="346"/>
      <c r="U5" s="307"/>
      <c r="V5" s="205"/>
      <c r="W5" s="205"/>
    </row>
    <row r="6" spans="1:23" ht="15" customHeight="1">
      <c r="A6" s="307"/>
      <c r="B6" s="307"/>
      <c r="C6" s="307"/>
      <c r="D6" s="326"/>
      <c r="E6" s="321"/>
      <c r="F6" s="315"/>
      <c r="G6" s="315"/>
      <c r="H6" s="325"/>
      <c r="I6" s="315"/>
      <c r="J6" s="315"/>
      <c r="K6" s="315"/>
      <c r="L6" s="315"/>
      <c r="M6" s="315"/>
      <c r="N6" s="315"/>
      <c r="O6" s="315"/>
      <c r="P6" s="315"/>
      <c r="Q6" s="315"/>
      <c r="R6" s="312"/>
      <c r="S6" s="312"/>
      <c r="T6" s="312"/>
      <c r="U6" s="307"/>
      <c r="V6" s="205"/>
      <c r="W6" s="205"/>
    </row>
    <row r="7" spans="1:23" ht="23.25" customHeight="1">
      <c r="A7" s="203" t="s">
        <v>161</v>
      </c>
      <c r="B7" s="203" t="s">
        <v>161</v>
      </c>
      <c r="C7" s="203" t="s">
        <v>161</v>
      </c>
      <c r="D7" s="203" t="s">
        <v>161</v>
      </c>
      <c r="E7" s="206" t="s">
        <v>161</v>
      </c>
      <c r="F7" s="202">
        <v>1</v>
      </c>
      <c r="G7" s="206">
        <v>2</v>
      </c>
      <c r="H7" s="206">
        <v>3</v>
      </c>
      <c r="I7" s="206">
        <v>4</v>
      </c>
      <c r="J7" s="206">
        <v>5</v>
      </c>
      <c r="K7" s="206">
        <v>6</v>
      </c>
      <c r="L7" s="206">
        <v>7</v>
      </c>
      <c r="M7" s="206">
        <v>8</v>
      </c>
      <c r="N7" s="203">
        <v>9</v>
      </c>
      <c r="O7" s="203">
        <v>10</v>
      </c>
      <c r="P7" s="203">
        <v>11</v>
      </c>
      <c r="Q7" s="203">
        <v>12</v>
      </c>
      <c r="R7" s="203">
        <v>13</v>
      </c>
      <c r="S7" s="203">
        <v>14</v>
      </c>
      <c r="T7" s="203">
        <v>15</v>
      </c>
      <c r="U7" s="203">
        <v>16</v>
      </c>
      <c r="V7" s="201"/>
      <c r="W7" s="201"/>
    </row>
    <row r="8" spans="1:23" s="208" customFormat="1" ht="30.75" customHeight="1">
      <c r="A8" s="132"/>
      <c r="B8" s="132"/>
      <c r="C8" s="132"/>
      <c r="D8" s="132"/>
      <c r="E8" s="133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1"/>
      <c r="V8" s="200"/>
      <c r="W8" s="200"/>
    </row>
    <row r="9" spans="1:23" ht="23.25" customHeight="1">
      <c r="A9" s="200"/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</row>
    <row r="10" spans="1:23" ht="23.25" customHeight="1">
      <c r="A10" s="200"/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</row>
    <row r="11" spans="1:23" ht="23.25" customHeight="1">
      <c r="A11" s="200"/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</row>
    <row r="12" spans="1:23" ht="23.25" customHeight="1">
      <c r="A12" s="200"/>
      <c r="B12" s="200"/>
      <c r="C12" s="200"/>
      <c r="D12" s="200"/>
      <c r="E12" s="21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</row>
    <row r="13" spans="1:23" ht="23.25" customHeight="1">
      <c r="A13" s="200"/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</row>
    <row r="14" spans="1:23" ht="23.25" customHeight="1">
      <c r="A14" s="200"/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</row>
    <row r="15" spans="1:23" ht="23.25" customHeight="1">
      <c r="A15" s="200"/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</row>
    <row r="16" spans="1:23" ht="23.25" customHeight="1">
      <c r="A16" s="200"/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</row>
    <row r="17" spans="1:23" ht="23.25" customHeight="1">
      <c r="A17" s="200"/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</row>
    <row r="18" spans="1:23" ht="23.25" customHeight="1">
      <c r="A18" s="200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</row>
    <row r="19" spans="1:23" ht="23.25" customHeight="1">
      <c r="A19" s="200"/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</row>
  </sheetData>
  <sheetProtection formatCells="0" formatColumns="0" formatRows="0"/>
  <mergeCells count="22">
    <mergeCell ref="U4:U6"/>
    <mergeCell ref="R4:R6"/>
    <mergeCell ref="T4:T6"/>
    <mergeCell ref="A5:A6"/>
    <mergeCell ref="B5:B6"/>
    <mergeCell ref="C5:C6"/>
    <mergeCell ref="A4:C4"/>
    <mergeCell ref="D4:D6"/>
    <mergeCell ref="E4:E6"/>
    <mergeCell ref="G4:G6"/>
    <mergeCell ref="S4:S6"/>
    <mergeCell ref="Q4:Q6"/>
    <mergeCell ref="O4:O6"/>
    <mergeCell ref="F4:F6"/>
    <mergeCell ref="P4:P6"/>
    <mergeCell ref="H4:H6"/>
    <mergeCell ref="I4:I6"/>
    <mergeCell ref="J4:J6"/>
    <mergeCell ref="K4:K6"/>
    <mergeCell ref="L4:L6"/>
    <mergeCell ref="M4:M6"/>
    <mergeCell ref="N4:N6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70" orientation="landscape" verticalDpi="300" r:id="rId1"/>
  <headerFooter alignWithMargins="0"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W19"/>
  <sheetViews>
    <sheetView showGridLines="0" showZeros="0" workbookViewId="0"/>
  </sheetViews>
  <sheetFormatPr defaultColWidth="9.1640625" defaultRowHeight="12.75" customHeight="1"/>
  <cols>
    <col min="1" max="1" width="5.33203125" customWidth="1"/>
    <col min="2" max="3" width="4.6640625" customWidth="1"/>
    <col min="4" max="4" width="15.6640625" customWidth="1"/>
    <col min="5" max="5" width="21.5" customWidth="1"/>
    <col min="6" max="6" width="15" customWidth="1"/>
    <col min="7" max="7" width="12.5" customWidth="1"/>
    <col min="8" max="10" width="11.5" customWidth="1"/>
    <col min="11" max="11" width="13.1640625" customWidth="1"/>
    <col min="12" max="21" width="11.33203125" customWidth="1"/>
  </cols>
  <sheetData>
    <row r="1" spans="1:23" ht="23.2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R1" s="4"/>
      <c r="S1" s="4"/>
      <c r="T1" s="4"/>
      <c r="U1" s="49" t="s">
        <v>202</v>
      </c>
      <c r="V1" s="4"/>
      <c r="W1" s="4"/>
    </row>
    <row r="2" spans="1:23" ht="23.25" customHeight="1">
      <c r="A2" s="302" t="s">
        <v>314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4"/>
      <c r="W2" s="4"/>
    </row>
    <row r="3" spans="1:23" ht="23.25" customHeight="1">
      <c r="K3" s="24"/>
      <c r="L3" s="24"/>
      <c r="M3" s="24"/>
      <c r="N3" s="24"/>
      <c r="O3" s="24"/>
      <c r="P3" s="24"/>
      <c r="R3" s="4"/>
      <c r="S3" s="4"/>
      <c r="T3" s="4"/>
      <c r="U3" s="54" t="s">
        <v>319</v>
      </c>
      <c r="V3" s="4"/>
      <c r="W3" s="4"/>
    </row>
    <row r="4" spans="1:23" ht="23.25" customHeight="1">
      <c r="A4" s="326" t="s">
        <v>118</v>
      </c>
      <c r="B4" s="326"/>
      <c r="C4" s="326"/>
      <c r="D4" s="349" t="s">
        <v>105</v>
      </c>
      <c r="E4" s="321" t="s">
        <v>303</v>
      </c>
      <c r="F4" s="350" t="s">
        <v>180</v>
      </c>
      <c r="G4" s="307" t="s">
        <v>29</v>
      </c>
      <c r="H4" s="307"/>
      <c r="I4" s="307"/>
      <c r="J4" s="315"/>
      <c r="K4" s="307" t="s">
        <v>150</v>
      </c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40"/>
      <c r="W4" s="40"/>
    </row>
    <row r="5" spans="1:23" ht="23.25" customHeight="1">
      <c r="A5" s="326" t="s">
        <v>96</v>
      </c>
      <c r="B5" s="326" t="s">
        <v>184</v>
      </c>
      <c r="C5" s="326" t="s">
        <v>176</v>
      </c>
      <c r="D5" s="349"/>
      <c r="E5" s="321"/>
      <c r="F5" s="350"/>
      <c r="G5" s="307" t="s">
        <v>57</v>
      </c>
      <c r="H5" s="307" t="s">
        <v>135</v>
      </c>
      <c r="I5" s="307" t="s">
        <v>41</v>
      </c>
      <c r="J5" s="307" t="s">
        <v>12</v>
      </c>
      <c r="K5" s="307" t="s">
        <v>57</v>
      </c>
      <c r="L5" s="341" t="s">
        <v>165</v>
      </c>
      <c r="M5" s="341" t="s">
        <v>12</v>
      </c>
      <c r="N5" s="341" t="s">
        <v>210</v>
      </c>
      <c r="O5" s="341" t="s">
        <v>203</v>
      </c>
      <c r="P5" s="341" t="s">
        <v>149</v>
      </c>
      <c r="Q5" s="341" t="s">
        <v>88</v>
      </c>
      <c r="R5" s="341" t="s">
        <v>228</v>
      </c>
      <c r="S5" s="343" t="s">
        <v>329</v>
      </c>
      <c r="T5" s="341" t="s">
        <v>103</v>
      </c>
      <c r="U5" s="341" t="s">
        <v>10</v>
      </c>
      <c r="V5" s="40"/>
      <c r="W5" s="40"/>
    </row>
    <row r="6" spans="1:23" ht="30" customHeight="1">
      <c r="A6" s="326"/>
      <c r="B6" s="326"/>
      <c r="C6" s="326"/>
      <c r="D6" s="349"/>
      <c r="E6" s="321"/>
      <c r="F6" s="350"/>
      <c r="G6" s="307"/>
      <c r="H6" s="307"/>
      <c r="I6" s="307"/>
      <c r="J6" s="307"/>
      <c r="K6" s="307"/>
      <c r="L6" s="341"/>
      <c r="M6" s="341"/>
      <c r="N6" s="341"/>
      <c r="O6" s="341"/>
      <c r="P6" s="341"/>
      <c r="Q6" s="341"/>
      <c r="R6" s="341"/>
      <c r="S6" s="344"/>
      <c r="T6" s="341"/>
      <c r="U6" s="341"/>
      <c r="V6" s="40"/>
      <c r="W6" s="40"/>
    </row>
    <row r="7" spans="1:23" ht="23.25" customHeight="1">
      <c r="A7" s="12" t="s">
        <v>161</v>
      </c>
      <c r="B7" s="12" t="s">
        <v>161</v>
      </c>
      <c r="C7" s="12" t="s">
        <v>161</v>
      </c>
      <c r="D7" s="12" t="s">
        <v>161</v>
      </c>
      <c r="E7" s="46" t="s">
        <v>161</v>
      </c>
      <c r="F7" s="12">
        <v>1</v>
      </c>
      <c r="G7" s="12">
        <v>2</v>
      </c>
      <c r="H7" s="12">
        <v>3</v>
      </c>
      <c r="I7" s="12">
        <v>4</v>
      </c>
      <c r="J7" s="12">
        <v>5</v>
      </c>
      <c r="K7" s="11">
        <v>6</v>
      </c>
      <c r="L7" s="11">
        <v>7</v>
      </c>
      <c r="M7" s="11">
        <v>8</v>
      </c>
      <c r="N7" s="12">
        <v>9</v>
      </c>
      <c r="O7" s="12">
        <v>10</v>
      </c>
      <c r="P7" s="12">
        <v>11</v>
      </c>
      <c r="Q7" s="12">
        <v>12</v>
      </c>
      <c r="R7" s="12">
        <v>13</v>
      </c>
      <c r="S7" s="12">
        <v>14</v>
      </c>
      <c r="T7" s="12">
        <v>15</v>
      </c>
      <c r="U7" s="12">
        <v>16</v>
      </c>
      <c r="V7" s="5"/>
      <c r="W7" s="5"/>
    </row>
    <row r="8" spans="1:23" s="208" customFormat="1" ht="26.25" customHeight="1">
      <c r="A8" s="163"/>
      <c r="B8" s="163"/>
      <c r="C8" s="163"/>
      <c r="D8" s="163"/>
      <c r="E8" s="162" t="s">
        <v>57</v>
      </c>
      <c r="F8" s="161">
        <f t="shared" ref="F8:U8" si="0">F9+F11</f>
        <v>1769009</v>
      </c>
      <c r="G8" s="161">
        <f t="shared" si="0"/>
        <v>1719009</v>
      </c>
      <c r="H8" s="161">
        <f t="shared" si="0"/>
        <v>1171009</v>
      </c>
      <c r="I8" s="161">
        <f t="shared" si="0"/>
        <v>521537</v>
      </c>
      <c r="J8" s="161">
        <f t="shared" si="0"/>
        <v>26463</v>
      </c>
      <c r="K8" s="158">
        <f t="shared" si="0"/>
        <v>50000</v>
      </c>
      <c r="L8" s="158">
        <f t="shared" si="0"/>
        <v>0</v>
      </c>
      <c r="M8" s="161">
        <f t="shared" si="0"/>
        <v>0</v>
      </c>
      <c r="N8" s="161">
        <f t="shared" si="0"/>
        <v>0</v>
      </c>
      <c r="O8" s="161">
        <f t="shared" si="0"/>
        <v>0</v>
      </c>
      <c r="P8" s="161">
        <f t="shared" si="0"/>
        <v>50000</v>
      </c>
      <c r="Q8" s="161">
        <f t="shared" si="0"/>
        <v>0</v>
      </c>
      <c r="R8" s="161">
        <f t="shared" si="0"/>
        <v>0</v>
      </c>
      <c r="S8" s="161">
        <f t="shared" si="0"/>
        <v>0</v>
      </c>
      <c r="T8" s="161">
        <f t="shared" si="0"/>
        <v>0</v>
      </c>
      <c r="U8" s="158">
        <f t="shared" si="0"/>
        <v>0</v>
      </c>
      <c r="V8" s="200"/>
      <c r="W8" s="200"/>
    </row>
    <row r="9" spans="1:23" ht="26.25" customHeight="1">
      <c r="A9" s="163"/>
      <c r="B9" s="163"/>
      <c r="C9" s="163"/>
      <c r="D9" s="163" t="s">
        <v>411</v>
      </c>
      <c r="E9" s="160" t="s">
        <v>412</v>
      </c>
      <c r="F9" s="161">
        <f t="shared" ref="F9:U9" si="1">F10</f>
        <v>5000</v>
      </c>
      <c r="G9" s="161">
        <f t="shared" si="1"/>
        <v>5000</v>
      </c>
      <c r="H9" s="161">
        <f t="shared" si="1"/>
        <v>0</v>
      </c>
      <c r="I9" s="161">
        <f t="shared" si="1"/>
        <v>0</v>
      </c>
      <c r="J9" s="161">
        <f t="shared" si="1"/>
        <v>5000</v>
      </c>
      <c r="K9" s="158">
        <f t="shared" si="1"/>
        <v>0</v>
      </c>
      <c r="L9" s="158">
        <f t="shared" si="1"/>
        <v>0</v>
      </c>
      <c r="M9" s="161">
        <f t="shared" si="1"/>
        <v>0</v>
      </c>
      <c r="N9" s="161">
        <f t="shared" si="1"/>
        <v>0</v>
      </c>
      <c r="O9" s="161">
        <f t="shared" si="1"/>
        <v>0</v>
      </c>
      <c r="P9" s="161">
        <f t="shared" si="1"/>
        <v>0</v>
      </c>
      <c r="Q9" s="161">
        <f t="shared" si="1"/>
        <v>0</v>
      </c>
      <c r="R9" s="161">
        <f t="shared" si="1"/>
        <v>0</v>
      </c>
      <c r="S9" s="161">
        <f t="shared" si="1"/>
        <v>0</v>
      </c>
      <c r="T9" s="161">
        <f t="shared" si="1"/>
        <v>0</v>
      </c>
      <c r="U9" s="158">
        <f t="shared" si="1"/>
        <v>0</v>
      </c>
      <c r="V9" s="4"/>
      <c r="W9" s="4"/>
    </row>
    <row r="10" spans="1:23" ht="26.25" customHeight="1">
      <c r="A10" s="163" t="s">
        <v>420</v>
      </c>
      <c r="B10" s="163" t="s">
        <v>421</v>
      </c>
      <c r="C10" s="163" t="s">
        <v>422</v>
      </c>
      <c r="D10" s="163" t="s">
        <v>426</v>
      </c>
      <c r="E10" s="160" t="s">
        <v>423</v>
      </c>
      <c r="F10" s="161">
        <v>5000</v>
      </c>
      <c r="G10" s="161">
        <v>5000</v>
      </c>
      <c r="H10" s="161">
        <v>0</v>
      </c>
      <c r="I10" s="161">
        <v>0</v>
      </c>
      <c r="J10" s="161">
        <v>5000</v>
      </c>
      <c r="K10" s="158">
        <v>0</v>
      </c>
      <c r="L10" s="158">
        <v>0</v>
      </c>
      <c r="M10" s="161">
        <v>0</v>
      </c>
      <c r="N10" s="161">
        <v>0</v>
      </c>
      <c r="O10" s="161">
        <v>0</v>
      </c>
      <c r="P10" s="161">
        <v>0</v>
      </c>
      <c r="Q10" s="161">
        <v>0</v>
      </c>
      <c r="R10" s="161">
        <v>0</v>
      </c>
      <c r="S10" s="161">
        <v>0</v>
      </c>
      <c r="T10" s="161">
        <v>0</v>
      </c>
      <c r="U10" s="158">
        <v>0</v>
      </c>
      <c r="V10" s="4"/>
      <c r="W10" s="4"/>
    </row>
    <row r="11" spans="1:23" ht="26.25" customHeight="1">
      <c r="A11" s="163"/>
      <c r="B11" s="163"/>
      <c r="C11" s="163"/>
      <c r="D11" s="163" t="s">
        <v>411</v>
      </c>
      <c r="E11" s="160" t="s">
        <v>412</v>
      </c>
      <c r="F11" s="161">
        <f t="shared" ref="F11:U11" si="2">F12</f>
        <v>1764009</v>
      </c>
      <c r="G11" s="161">
        <f t="shared" si="2"/>
        <v>1714009</v>
      </c>
      <c r="H11" s="161">
        <f t="shared" si="2"/>
        <v>1171009</v>
      </c>
      <c r="I11" s="161">
        <f t="shared" si="2"/>
        <v>521537</v>
      </c>
      <c r="J11" s="161">
        <f t="shared" si="2"/>
        <v>21463</v>
      </c>
      <c r="K11" s="158">
        <f t="shared" si="2"/>
        <v>50000</v>
      </c>
      <c r="L11" s="158">
        <f t="shared" si="2"/>
        <v>0</v>
      </c>
      <c r="M11" s="161">
        <f t="shared" si="2"/>
        <v>0</v>
      </c>
      <c r="N11" s="161">
        <f t="shared" si="2"/>
        <v>0</v>
      </c>
      <c r="O11" s="161">
        <f t="shared" si="2"/>
        <v>0</v>
      </c>
      <c r="P11" s="161">
        <f t="shared" si="2"/>
        <v>50000</v>
      </c>
      <c r="Q11" s="161">
        <f t="shared" si="2"/>
        <v>0</v>
      </c>
      <c r="R11" s="161">
        <f t="shared" si="2"/>
        <v>0</v>
      </c>
      <c r="S11" s="161">
        <f t="shared" si="2"/>
        <v>0</v>
      </c>
      <c r="T11" s="161">
        <f t="shared" si="2"/>
        <v>0</v>
      </c>
      <c r="U11" s="158">
        <f t="shared" si="2"/>
        <v>0</v>
      </c>
      <c r="V11" s="4"/>
      <c r="W11" s="4"/>
    </row>
    <row r="12" spans="1:23" ht="26.25" customHeight="1">
      <c r="A12" s="163" t="s">
        <v>420</v>
      </c>
      <c r="B12" s="163" t="s">
        <v>421</v>
      </c>
      <c r="C12" s="163" t="s">
        <v>424</v>
      </c>
      <c r="D12" s="163" t="s">
        <v>427</v>
      </c>
      <c r="E12" s="160" t="s">
        <v>425</v>
      </c>
      <c r="F12" s="161">
        <v>1764009</v>
      </c>
      <c r="G12" s="161">
        <v>1714009</v>
      </c>
      <c r="H12" s="161">
        <v>1171009</v>
      </c>
      <c r="I12" s="161">
        <v>521537</v>
      </c>
      <c r="J12" s="161">
        <v>21463</v>
      </c>
      <c r="K12" s="158">
        <v>50000</v>
      </c>
      <c r="L12" s="158">
        <v>0</v>
      </c>
      <c r="M12" s="161">
        <v>0</v>
      </c>
      <c r="N12" s="161">
        <v>0</v>
      </c>
      <c r="O12" s="161">
        <v>0</v>
      </c>
      <c r="P12" s="161">
        <v>50000</v>
      </c>
      <c r="Q12" s="161">
        <v>0</v>
      </c>
      <c r="R12" s="161">
        <v>0</v>
      </c>
      <c r="S12" s="161">
        <v>0</v>
      </c>
      <c r="T12" s="161">
        <v>0</v>
      </c>
      <c r="U12" s="158">
        <v>0</v>
      </c>
      <c r="V12" s="4"/>
      <c r="W12" s="4"/>
    </row>
    <row r="13" spans="1:23" ht="23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23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23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23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23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23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23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</sheetData>
  <sheetProtection formatCells="0" formatColumns="0" formatRows="0"/>
  <mergeCells count="25">
    <mergeCell ref="A2:U2"/>
    <mergeCell ref="N5:N6"/>
    <mergeCell ref="O5:O6"/>
    <mergeCell ref="P5:P6"/>
    <mergeCell ref="Q5:Q6"/>
    <mergeCell ref="E4:E6"/>
    <mergeCell ref="L5:L6"/>
    <mergeCell ref="A4:C4"/>
    <mergeCell ref="K5:K6"/>
    <mergeCell ref="A5:A6"/>
    <mergeCell ref="B5:B6"/>
    <mergeCell ref="C5:C6"/>
    <mergeCell ref="R5:R6"/>
    <mergeCell ref="D4:D6"/>
    <mergeCell ref="F4:F6"/>
    <mergeCell ref="I5:I6"/>
    <mergeCell ref="G4:J4"/>
    <mergeCell ref="K4:U4"/>
    <mergeCell ref="G5:G6"/>
    <mergeCell ref="H5:H6"/>
    <mergeCell ref="U5:U6"/>
    <mergeCell ref="S5:S6"/>
    <mergeCell ref="J5:J6"/>
    <mergeCell ref="M5:M6"/>
    <mergeCell ref="T5:T6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65" orientation="landscape" verticalDpi="300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W19"/>
  <sheetViews>
    <sheetView showGridLines="0" showZeros="0" workbookViewId="0"/>
  </sheetViews>
  <sheetFormatPr defaultColWidth="9.1640625" defaultRowHeight="12.75" customHeight="1"/>
  <cols>
    <col min="1" max="1" width="5.33203125" customWidth="1"/>
    <col min="2" max="3" width="4.6640625" customWidth="1"/>
    <col min="4" max="4" width="15.6640625" customWidth="1"/>
    <col min="5" max="5" width="17" customWidth="1"/>
    <col min="6" max="6" width="15" customWidth="1"/>
    <col min="7" max="21" width="12.6640625" customWidth="1"/>
  </cols>
  <sheetData>
    <row r="1" spans="1:23" ht="23.2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U1" s="49" t="s">
        <v>46</v>
      </c>
      <c r="V1" s="4"/>
      <c r="W1" s="4"/>
    </row>
    <row r="2" spans="1:23" ht="23.25" customHeight="1">
      <c r="A2" s="1" t="s">
        <v>315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4"/>
      <c r="W2" s="4"/>
    </row>
    <row r="3" spans="1:23" ht="23.25" customHeight="1">
      <c r="K3" s="24"/>
      <c r="L3" s="24"/>
      <c r="M3" s="24"/>
      <c r="N3" s="24"/>
      <c r="O3" s="24"/>
      <c r="P3" s="24"/>
      <c r="U3" s="54" t="s">
        <v>319</v>
      </c>
      <c r="V3" s="4"/>
      <c r="W3" s="4"/>
    </row>
    <row r="4" spans="1:23" ht="23.25" customHeight="1">
      <c r="A4" s="307" t="s">
        <v>118</v>
      </c>
      <c r="B4" s="307"/>
      <c r="C4" s="307"/>
      <c r="D4" s="307" t="s">
        <v>105</v>
      </c>
      <c r="E4" s="321" t="s">
        <v>303</v>
      </c>
      <c r="F4" s="307" t="s">
        <v>180</v>
      </c>
      <c r="G4" s="315" t="s">
        <v>205</v>
      </c>
      <c r="H4" s="325" t="s">
        <v>261</v>
      </c>
      <c r="I4" s="315" t="s">
        <v>75</v>
      </c>
      <c r="J4" s="315" t="s">
        <v>140</v>
      </c>
      <c r="K4" s="315" t="s">
        <v>230</v>
      </c>
      <c r="L4" s="315" t="s">
        <v>179</v>
      </c>
      <c r="M4" s="315" t="s">
        <v>228</v>
      </c>
      <c r="N4" s="315" t="s">
        <v>6</v>
      </c>
      <c r="O4" s="315" t="s">
        <v>12</v>
      </c>
      <c r="P4" s="315" t="s">
        <v>103</v>
      </c>
      <c r="Q4" s="315" t="s">
        <v>210</v>
      </c>
      <c r="R4" s="345" t="s">
        <v>330</v>
      </c>
      <c r="S4" s="345" t="s">
        <v>331</v>
      </c>
      <c r="T4" s="345" t="s">
        <v>333</v>
      </c>
      <c r="U4" s="307" t="s">
        <v>10</v>
      </c>
      <c r="V4" s="40"/>
      <c r="W4" s="40"/>
    </row>
    <row r="5" spans="1:23" ht="15" customHeight="1">
      <c r="A5" s="307" t="s">
        <v>96</v>
      </c>
      <c r="B5" s="307" t="s">
        <v>184</v>
      </c>
      <c r="C5" s="307" t="s">
        <v>176</v>
      </c>
      <c r="D5" s="307"/>
      <c r="E5" s="321"/>
      <c r="F5" s="307"/>
      <c r="G5" s="315"/>
      <c r="H5" s="325"/>
      <c r="I5" s="315"/>
      <c r="J5" s="315"/>
      <c r="K5" s="315"/>
      <c r="L5" s="315"/>
      <c r="M5" s="315"/>
      <c r="N5" s="315"/>
      <c r="O5" s="315"/>
      <c r="P5" s="315"/>
      <c r="Q5" s="315"/>
      <c r="R5" s="346"/>
      <c r="S5" s="346"/>
      <c r="T5" s="346"/>
      <c r="U5" s="307"/>
      <c r="V5" s="40"/>
      <c r="W5" s="40"/>
    </row>
    <row r="6" spans="1:23" ht="15" customHeight="1">
      <c r="A6" s="307"/>
      <c r="B6" s="307"/>
      <c r="C6" s="307"/>
      <c r="D6" s="307"/>
      <c r="E6" s="321"/>
      <c r="F6" s="307"/>
      <c r="G6" s="315"/>
      <c r="H6" s="325"/>
      <c r="I6" s="315"/>
      <c r="J6" s="315"/>
      <c r="K6" s="315"/>
      <c r="L6" s="315"/>
      <c r="M6" s="315"/>
      <c r="N6" s="315"/>
      <c r="O6" s="315"/>
      <c r="P6" s="315"/>
      <c r="Q6" s="315"/>
      <c r="R6" s="312"/>
      <c r="S6" s="312"/>
      <c r="T6" s="312"/>
      <c r="U6" s="307"/>
      <c r="V6" s="40"/>
      <c r="W6" s="40"/>
    </row>
    <row r="7" spans="1:23" ht="23.25" customHeight="1">
      <c r="A7" s="11" t="s">
        <v>161</v>
      </c>
      <c r="B7" s="11" t="s">
        <v>161</v>
      </c>
      <c r="C7" s="11" t="s">
        <v>161</v>
      </c>
      <c r="D7" s="11" t="s">
        <v>161</v>
      </c>
      <c r="E7" s="11" t="s">
        <v>161</v>
      </c>
      <c r="F7" s="11">
        <v>1</v>
      </c>
      <c r="G7" s="12">
        <v>2</v>
      </c>
      <c r="H7" s="12">
        <v>3</v>
      </c>
      <c r="I7" s="12">
        <v>4</v>
      </c>
      <c r="J7" s="12">
        <v>5</v>
      </c>
      <c r="K7" s="12">
        <v>6</v>
      </c>
      <c r="L7" s="12">
        <v>7</v>
      </c>
      <c r="M7" s="12">
        <v>8</v>
      </c>
      <c r="N7" s="12">
        <v>9</v>
      </c>
      <c r="O7" s="12">
        <v>10</v>
      </c>
      <c r="P7" s="12">
        <v>11</v>
      </c>
      <c r="Q7" s="12">
        <v>12</v>
      </c>
      <c r="R7" s="12">
        <v>13</v>
      </c>
      <c r="S7" s="12">
        <v>14</v>
      </c>
      <c r="T7" s="12">
        <v>15</v>
      </c>
      <c r="U7" s="12">
        <v>16</v>
      </c>
      <c r="V7" s="5"/>
      <c r="W7" s="5"/>
    </row>
    <row r="8" spans="1:23" s="208" customFormat="1" ht="26.25" customHeight="1">
      <c r="A8" s="156"/>
      <c r="B8" s="156"/>
      <c r="C8" s="156"/>
      <c r="D8" s="156"/>
      <c r="E8" s="159" t="s">
        <v>57</v>
      </c>
      <c r="F8" s="161">
        <f t="shared" ref="F8:U8" si="0">F9+F11</f>
        <v>1769009</v>
      </c>
      <c r="G8" s="161">
        <f t="shared" si="0"/>
        <v>1171009</v>
      </c>
      <c r="H8" s="161">
        <f t="shared" si="0"/>
        <v>521537</v>
      </c>
      <c r="I8" s="161">
        <f t="shared" si="0"/>
        <v>50000</v>
      </c>
      <c r="J8" s="161">
        <f t="shared" si="0"/>
        <v>0</v>
      </c>
      <c r="K8" s="161">
        <f t="shared" si="0"/>
        <v>0</v>
      </c>
      <c r="L8" s="161">
        <f t="shared" si="0"/>
        <v>0</v>
      </c>
      <c r="M8" s="161">
        <f t="shared" si="0"/>
        <v>0</v>
      </c>
      <c r="N8" s="161">
        <f t="shared" si="0"/>
        <v>0</v>
      </c>
      <c r="O8" s="161">
        <f t="shared" si="0"/>
        <v>26463</v>
      </c>
      <c r="P8" s="161">
        <f t="shared" si="0"/>
        <v>0</v>
      </c>
      <c r="Q8" s="161">
        <f t="shared" si="0"/>
        <v>0</v>
      </c>
      <c r="R8" s="161">
        <f t="shared" si="0"/>
        <v>0</v>
      </c>
      <c r="S8" s="161">
        <f t="shared" si="0"/>
        <v>0</v>
      </c>
      <c r="T8" s="161">
        <f t="shared" si="0"/>
        <v>0</v>
      </c>
      <c r="U8" s="158">
        <f t="shared" si="0"/>
        <v>0</v>
      </c>
      <c r="V8" s="200"/>
      <c r="W8" s="200"/>
    </row>
    <row r="9" spans="1:23" ht="26.25" customHeight="1">
      <c r="A9" s="156"/>
      <c r="B9" s="156"/>
      <c r="C9" s="156"/>
      <c r="D9" s="156" t="s">
        <v>411</v>
      </c>
      <c r="E9" s="157" t="s">
        <v>412</v>
      </c>
      <c r="F9" s="161">
        <f t="shared" ref="F9:U9" si="1">F10</f>
        <v>5000</v>
      </c>
      <c r="G9" s="161">
        <f t="shared" si="1"/>
        <v>0</v>
      </c>
      <c r="H9" s="161">
        <f t="shared" si="1"/>
        <v>0</v>
      </c>
      <c r="I9" s="161">
        <f t="shared" si="1"/>
        <v>0</v>
      </c>
      <c r="J9" s="161">
        <f t="shared" si="1"/>
        <v>0</v>
      </c>
      <c r="K9" s="161">
        <f t="shared" si="1"/>
        <v>0</v>
      </c>
      <c r="L9" s="161">
        <f t="shared" si="1"/>
        <v>0</v>
      </c>
      <c r="M9" s="161">
        <f t="shared" si="1"/>
        <v>0</v>
      </c>
      <c r="N9" s="161">
        <f t="shared" si="1"/>
        <v>0</v>
      </c>
      <c r="O9" s="161">
        <f t="shared" si="1"/>
        <v>5000</v>
      </c>
      <c r="P9" s="161">
        <f t="shared" si="1"/>
        <v>0</v>
      </c>
      <c r="Q9" s="161">
        <f t="shared" si="1"/>
        <v>0</v>
      </c>
      <c r="R9" s="161">
        <f t="shared" si="1"/>
        <v>0</v>
      </c>
      <c r="S9" s="161">
        <f t="shared" si="1"/>
        <v>0</v>
      </c>
      <c r="T9" s="161">
        <f t="shared" si="1"/>
        <v>0</v>
      </c>
      <c r="U9" s="158">
        <f t="shared" si="1"/>
        <v>0</v>
      </c>
      <c r="V9" s="4"/>
      <c r="W9" s="4"/>
    </row>
    <row r="10" spans="1:23" ht="26.25" customHeight="1">
      <c r="A10" s="156" t="s">
        <v>420</v>
      </c>
      <c r="B10" s="156" t="s">
        <v>421</v>
      </c>
      <c r="C10" s="156" t="s">
        <v>422</v>
      </c>
      <c r="D10" s="156" t="s">
        <v>426</v>
      </c>
      <c r="E10" s="157" t="s">
        <v>423</v>
      </c>
      <c r="F10" s="161">
        <v>5000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5000</v>
      </c>
      <c r="P10" s="161">
        <v>0</v>
      </c>
      <c r="Q10" s="161">
        <v>0</v>
      </c>
      <c r="R10" s="161">
        <v>0</v>
      </c>
      <c r="S10" s="161">
        <v>0</v>
      </c>
      <c r="T10" s="161">
        <v>0</v>
      </c>
      <c r="U10" s="158">
        <v>0</v>
      </c>
      <c r="V10" s="4"/>
      <c r="W10" s="4"/>
    </row>
    <row r="11" spans="1:23" ht="26.25" customHeight="1">
      <c r="A11" s="156"/>
      <c r="B11" s="156"/>
      <c r="C11" s="156"/>
      <c r="D11" s="156" t="s">
        <v>411</v>
      </c>
      <c r="E11" s="157" t="s">
        <v>412</v>
      </c>
      <c r="F11" s="161">
        <f t="shared" ref="F11:U11" si="2">F12</f>
        <v>1764009</v>
      </c>
      <c r="G11" s="161">
        <f t="shared" si="2"/>
        <v>1171009</v>
      </c>
      <c r="H11" s="161">
        <f t="shared" si="2"/>
        <v>521537</v>
      </c>
      <c r="I11" s="161">
        <f t="shared" si="2"/>
        <v>50000</v>
      </c>
      <c r="J11" s="161">
        <f t="shared" si="2"/>
        <v>0</v>
      </c>
      <c r="K11" s="161">
        <f t="shared" si="2"/>
        <v>0</v>
      </c>
      <c r="L11" s="161">
        <f t="shared" si="2"/>
        <v>0</v>
      </c>
      <c r="M11" s="161">
        <f t="shared" si="2"/>
        <v>0</v>
      </c>
      <c r="N11" s="161">
        <f t="shared" si="2"/>
        <v>0</v>
      </c>
      <c r="O11" s="161">
        <f t="shared" si="2"/>
        <v>21463</v>
      </c>
      <c r="P11" s="161">
        <f t="shared" si="2"/>
        <v>0</v>
      </c>
      <c r="Q11" s="161">
        <f t="shared" si="2"/>
        <v>0</v>
      </c>
      <c r="R11" s="161">
        <f t="shared" si="2"/>
        <v>0</v>
      </c>
      <c r="S11" s="161">
        <f t="shared" si="2"/>
        <v>0</v>
      </c>
      <c r="T11" s="161">
        <f t="shared" si="2"/>
        <v>0</v>
      </c>
      <c r="U11" s="158">
        <f t="shared" si="2"/>
        <v>0</v>
      </c>
      <c r="V11" s="4"/>
      <c r="W11" s="4"/>
    </row>
    <row r="12" spans="1:23" ht="26.25" customHeight="1">
      <c r="A12" s="156" t="s">
        <v>420</v>
      </c>
      <c r="B12" s="156" t="s">
        <v>421</v>
      </c>
      <c r="C12" s="156" t="s">
        <v>424</v>
      </c>
      <c r="D12" s="156" t="s">
        <v>427</v>
      </c>
      <c r="E12" s="157" t="s">
        <v>425</v>
      </c>
      <c r="F12" s="161">
        <v>1764009</v>
      </c>
      <c r="G12" s="161">
        <v>1171009</v>
      </c>
      <c r="H12" s="161">
        <v>521537</v>
      </c>
      <c r="I12" s="161">
        <v>50000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21463</v>
      </c>
      <c r="P12" s="161">
        <v>0</v>
      </c>
      <c r="Q12" s="161">
        <v>0</v>
      </c>
      <c r="R12" s="161">
        <v>0</v>
      </c>
      <c r="S12" s="161">
        <v>0</v>
      </c>
      <c r="T12" s="161">
        <v>0</v>
      </c>
      <c r="U12" s="158">
        <v>0</v>
      </c>
      <c r="V12" s="4"/>
      <c r="W12" s="4"/>
    </row>
    <row r="13" spans="1:23" ht="23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23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23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23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23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23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23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</sheetData>
  <sheetProtection formatCells="0" formatColumns="0" formatRows="0"/>
  <mergeCells count="22">
    <mergeCell ref="U4:U6"/>
    <mergeCell ref="K4:K6"/>
    <mergeCell ref="L4:L6"/>
    <mergeCell ref="M4:M6"/>
    <mergeCell ref="N4:N6"/>
    <mergeCell ref="R4:R6"/>
    <mergeCell ref="A5:A6"/>
    <mergeCell ref="B5:B6"/>
    <mergeCell ref="C5:C6"/>
    <mergeCell ref="A4:C4"/>
    <mergeCell ref="D4:D6"/>
    <mergeCell ref="E4:E6"/>
    <mergeCell ref="G4:G6"/>
    <mergeCell ref="S4:S6"/>
    <mergeCell ref="T4:T6"/>
    <mergeCell ref="Q4:Q6"/>
    <mergeCell ref="O4:O6"/>
    <mergeCell ref="F4:F6"/>
    <mergeCell ref="P4:P6"/>
    <mergeCell ref="H4:H6"/>
    <mergeCell ref="I4:I6"/>
    <mergeCell ref="J4:J6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70" orientation="landscape" verticalDpi="300" r:id="rId1"/>
  <headerFooter alignWithMargins="0"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IO24"/>
  <sheetViews>
    <sheetView showGridLines="0" showZeros="0" workbookViewId="0"/>
  </sheetViews>
  <sheetFormatPr defaultColWidth="9.1640625" defaultRowHeight="12.75" customHeight="1"/>
  <cols>
    <col min="1" max="1" width="14.83203125" style="4" customWidth="1"/>
    <col min="2" max="2" width="19.83203125" style="4" customWidth="1"/>
    <col min="3" max="3" width="10.33203125" style="4" customWidth="1"/>
    <col min="4" max="4" width="13.83203125" style="4" customWidth="1"/>
    <col min="5" max="5" width="18.33203125" style="4" customWidth="1"/>
    <col min="6" max="6" width="15.1640625" style="4" customWidth="1"/>
    <col min="7" max="16" width="12.33203125" style="4" customWidth="1"/>
    <col min="17" max="17" width="12.83203125" style="4" customWidth="1"/>
    <col min="18" max="249" width="9.1640625" style="4" customWidth="1"/>
  </cols>
  <sheetData>
    <row r="1" spans="1:249" ht="20.25" customHeight="1">
      <c r="A1" s="6"/>
      <c r="B1" s="14"/>
      <c r="C1" s="14"/>
      <c r="D1" s="14"/>
      <c r="E1" s="14"/>
      <c r="F1" s="14"/>
      <c r="G1" s="15"/>
      <c r="H1" s="16"/>
      <c r="I1" s="16"/>
      <c r="J1" s="3"/>
      <c r="Q1" s="8" t="s">
        <v>97</v>
      </c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</row>
    <row r="2" spans="1:249" ht="24.75" customHeight="1">
      <c r="A2" s="304" t="s">
        <v>316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</row>
    <row r="3" spans="1:249" ht="24" customHeight="1">
      <c r="A3"/>
      <c r="B3"/>
      <c r="C3"/>
      <c r="D3"/>
      <c r="E3"/>
      <c r="F3"/>
      <c r="G3" s="34"/>
      <c r="H3" s="16"/>
      <c r="I3" s="16"/>
      <c r="J3" s="3"/>
      <c r="Q3" s="8" t="s">
        <v>319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</row>
    <row r="4" spans="1:249" s="5" customFormat="1" ht="26.25" customHeight="1">
      <c r="A4" s="307" t="s">
        <v>105</v>
      </c>
      <c r="B4" s="307" t="s">
        <v>306</v>
      </c>
      <c r="C4" s="313" t="s">
        <v>308</v>
      </c>
      <c r="D4" s="313" t="s">
        <v>303</v>
      </c>
      <c r="E4" s="307" t="s">
        <v>40</v>
      </c>
      <c r="F4" s="307" t="s">
        <v>212</v>
      </c>
      <c r="G4" s="306" t="s">
        <v>37</v>
      </c>
      <c r="H4" s="306"/>
      <c r="I4" s="306"/>
      <c r="J4" s="322" t="s">
        <v>171</v>
      </c>
      <c r="K4" s="306" t="s">
        <v>132</v>
      </c>
      <c r="L4" s="306" t="s">
        <v>283</v>
      </c>
      <c r="M4" s="306"/>
      <c r="N4" s="341" t="s">
        <v>84</v>
      </c>
      <c r="O4" s="307" t="s">
        <v>156</v>
      </c>
      <c r="P4" s="307" t="s">
        <v>200</v>
      </c>
      <c r="Q4" s="303" t="s">
        <v>357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</row>
    <row r="5" spans="1:249" s="5" customFormat="1" ht="26.25" customHeight="1">
      <c r="A5" s="307"/>
      <c r="B5" s="307"/>
      <c r="C5" s="346"/>
      <c r="D5" s="346"/>
      <c r="E5" s="307"/>
      <c r="F5" s="307"/>
      <c r="G5" s="322" t="s">
        <v>98</v>
      </c>
      <c r="H5" s="306" t="s">
        <v>16</v>
      </c>
      <c r="I5" s="306" t="s">
        <v>71</v>
      </c>
      <c r="J5" s="322"/>
      <c r="K5" s="306"/>
      <c r="L5" s="307" t="s">
        <v>246</v>
      </c>
      <c r="M5" s="307" t="s">
        <v>94</v>
      </c>
      <c r="N5" s="341"/>
      <c r="O5" s="307"/>
      <c r="P5" s="307"/>
      <c r="Q5" s="303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</row>
    <row r="6" spans="1:249" s="5" customFormat="1" ht="26.25" customHeight="1">
      <c r="A6" s="307"/>
      <c r="B6" s="307"/>
      <c r="C6" s="346"/>
      <c r="D6" s="346"/>
      <c r="E6" s="307"/>
      <c r="F6" s="307"/>
      <c r="G6" s="322"/>
      <c r="H6" s="306"/>
      <c r="I6" s="306"/>
      <c r="J6" s="322"/>
      <c r="K6" s="306"/>
      <c r="L6" s="307"/>
      <c r="M6" s="307"/>
      <c r="N6" s="341"/>
      <c r="O6" s="307"/>
      <c r="P6" s="307"/>
      <c r="Q6" s="303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</row>
    <row r="7" spans="1:249" ht="39" customHeight="1">
      <c r="A7" s="307"/>
      <c r="B7" s="307"/>
      <c r="C7" s="312"/>
      <c r="D7" s="312"/>
      <c r="E7" s="307"/>
      <c r="F7" s="307"/>
      <c r="G7" s="322"/>
      <c r="H7" s="306"/>
      <c r="I7" s="306"/>
      <c r="J7" s="322"/>
      <c r="K7" s="306"/>
      <c r="L7" s="307"/>
      <c r="M7" s="307"/>
      <c r="N7" s="341"/>
      <c r="O7" s="307"/>
      <c r="P7" s="307"/>
      <c r="Q7" s="303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</row>
    <row r="8" spans="1:249" s="5" customFormat="1" ht="24.75" customHeight="1">
      <c r="A8" s="11" t="s">
        <v>161</v>
      </c>
      <c r="B8" s="11" t="s">
        <v>161</v>
      </c>
      <c r="C8" s="11"/>
      <c r="D8" s="11"/>
      <c r="E8" s="11" t="s">
        <v>161</v>
      </c>
      <c r="F8" s="44">
        <v>1</v>
      </c>
      <c r="G8" s="44">
        <v>2</v>
      </c>
      <c r="H8" s="44">
        <v>3</v>
      </c>
      <c r="I8" s="44">
        <v>4</v>
      </c>
      <c r="J8" s="11">
        <v>5</v>
      </c>
      <c r="K8" s="11">
        <v>6</v>
      </c>
      <c r="L8" s="11">
        <v>7</v>
      </c>
      <c r="M8" s="11">
        <v>8</v>
      </c>
      <c r="N8" s="44">
        <v>9</v>
      </c>
      <c r="O8" s="44">
        <v>10</v>
      </c>
      <c r="P8" s="44">
        <v>11</v>
      </c>
      <c r="Q8" s="57">
        <v>20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</row>
    <row r="9" spans="1:249" s="208" customFormat="1" ht="34.5" customHeight="1">
      <c r="A9" s="156"/>
      <c r="B9" s="156"/>
      <c r="C9" s="156"/>
      <c r="D9" s="159" t="s">
        <v>57</v>
      </c>
      <c r="E9" s="156"/>
      <c r="F9" s="158">
        <f t="shared" ref="F9:Q10" si="0">F10</f>
        <v>50000</v>
      </c>
      <c r="G9" s="158">
        <f t="shared" si="0"/>
        <v>50000</v>
      </c>
      <c r="H9" s="158">
        <f t="shared" si="0"/>
        <v>50000</v>
      </c>
      <c r="I9" s="158">
        <f t="shared" si="0"/>
        <v>0</v>
      </c>
      <c r="J9" s="158">
        <f t="shared" si="0"/>
        <v>0</v>
      </c>
      <c r="K9" s="158">
        <f t="shared" si="0"/>
        <v>0</v>
      </c>
      <c r="L9" s="158">
        <f t="shared" si="0"/>
        <v>0</v>
      </c>
      <c r="M9" s="158">
        <f t="shared" si="0"/>
        <v>0</v>
      </c>
      <c r="N9" s="158">
        <f t="shared" si="0"/>
        <v>0</v>
      </c>
      <c r="O9" s="158">
        <f t="shared" si="0"/>
        <v>0</v>
      </c>
      <c r="P9" s="158">
        <f t="shared" si="0"/>
        <v>0</v>
      </c>
      <c r="Q9" s="114">
        <f t="shared" si="0"/>
        <v>0</v>
      </c>
    </row>
    <row r="10" spans="1:249" s="33" customFormat="1" ht="34.5" customHeight="1">
      <c r="A10" s="156"/>
      <c r="B10" s="156" t="s">
        <v>412</v>
      </c>
      <c r="C10" s="156"/>
      <c r="D10" s="157" t="s">
        <v>436</v>
      </c>
      <c r="E10" s="156"/>
      <c r="F10" s="158">
        <f t="shared" si="0"/>
        <v>50000</v>
      </c>
      <c r="G10" s="158">
        <f t="shared" si="0"/>
        <v>50000</v>
      </c>
      <c r="H10" s="158">
        <f t="shared" si="0"/>
        <v>50000</v>
      </c>
      <c r="I10" s="158">
        <f t="shared" si="0"/>
        <v>0</v>
      </c>
      <c r="J10" s="158">
        <f t="shared" si="0"/>
        <v>0</v>
      </c>
      <c r="K10" s="158">
        <f t="shared" si="0"/>
        <v>0</v>
      </c>
      <c r="L10" s="158">
        <f t="shared" si="0"/>
        <v>0</v>
      </c>
      <c r="M10" s="158">
        <f t="shared" si="0"/>
        <v>0</v>
      </c>
      <c r="N10" s="158">
        <f t="shared" si="0"/>
        <v>0</v>
      </c>
      <c r="O10" s="158">
        <f t="shared" si="0"/>
        <v>0</v>
      </c>
      <c r="P10" s="158">
        <f t="shared" si="0"/>
        <v>0</v>
      </c>
      <c r="Q10" s="114">
        <f t="shared" si="0"/>
        <v>0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</row>
    <row r="11" spans="1:249" ht="34.5" customHeight="1">
      <c r="A11" s="156" t="s">
        <v>411</v>
      </c>
      <c r="B11" s="156" t="s">
        <v>437</v>
      </c>
      <c r="C11" s="156" t="s">
        <v>438</v>
      </c>
      <c r="D11" s="157" t="s">
        <v>425</v>
      </c>
      <c r="E11" s="156"/>
      <c r="F11" s="158">
        <v>50000</v>
      </c>
      <c r="G11" s="158">
        <v>50000</v>
      </c>
      <c r="H11" s="158">
        <v>50000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14">
        <v>0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</row>
    <row r="12" spans="1:249" ht="24.75" customHeight="1"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</row>
    <row r="13" spans="1:249" ht="24.75" customHeight="1"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</row>
    <row r="14" spans="1:249" ht="24.75" customHeight="1"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</row>
    <row r="15" spans="1:249" ht="24.75" customHeight="1"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</row>
    <row r="16" spans="1:249" ht="24.75" customHeight="1"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</row>
    <row r="17" spans="1:249" ht="24.7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</row>
    <row r="18" spans="1:249" ht="24.7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</row>
    <row r="19" spans="1:249" ht="24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</row>
    <row r="20" spans="1:249" ht="24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</row>
    <row r="21" spans="1:249" ht="24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</row>
    <row r="22" spans="1:249" ht="24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</row>
    <row r="23" spans="1:249" ht="24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</row>
    <row r="24" spans="1:249" ht="24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</row>
  </sheetData>
  <sheetProtection formatCells="0" formatColumns="0" formatRows="0"/>
  <mergeCells count="20">
    <mergeCell ref="E4:E7"/>
    <mergeCell ref="F4:F7"/>
    <mergeCell ref="D4:D7"/>
    <mergeCell ref="C4:C7"/>
    <mergeCell ref="Q4:Q7"/>
    <mergeCell ref="A2:Q2"/>
    <mergeCell ref="J4:J7"/>
    <mergeCell ref="K4:K7"/>
    <mergeCell ref="L5:L7"/>
    <mergeCell ref="M5:M7"/>
    <mergeCell ref="N4:N7"/>
    <mergeCell ref="O4:O7"/>
    <mergeCell ref="G4:I4"/>
    <mergeCell ref="L4:M4"/>
    <mergeCell ref="G5:G7"/>
    <mergeCell ref="H5:H7"/>
    <mergeCell ref="I5:I7"/>
    <mergeCell ref="P4:P7"/>
    <mergeCell ref="A4:A7"/>
    <mergeCell ref="B4:B7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80" orientation="landscape" r:id="rId1"/>
  <headerFooter alignWithMargins="0"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AH23"/>
  <sheetViews>
    <sheetView showGridLines="0" showZeros="0" workbookViewId="0"/>
  </sheetViews>
  <sheetFormatPr defaultColWidth="9.1640625" defaultRowHeight="11.25"/>
  <cols>
    <col min="1" max="1" width="5.33203125" style="4" customWidth="1"/>
    <col min="2" max="3" width="4.6640625" style="4" customWidth="1"/>
    <col min="4" max="4" width="9" style="4" customWidth="1"/>
    <col min="5" max="5" width="13.5" style="4" customWidth="1"/>
    <col min="6" max="6" width="15.33203125" style="4" customWidth="1"/>
    <col min="7" max="31" width="9" style="4" customWidth="1"/>
    <col min="32" max="32" width="9.1640625" style="4" customWidth="1"/>
    <col min="33" max="34" width="9" style="4" customWidth="1"/>
    <col min="35" max="16384" width="9.1640625" style="4"/>
  </cols>
  <sheetData>
    <row r="1" spans="1:34" ht="23.25" customHeight="1">
      <c r="A1" s="25"/>
      <c r="B1" s="26"/>
      <c r="C1" s="26"/>
      <c r="D1" s="26"/>
      <c r="E1" s="19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351" t="s">
        <v>304</v>
      </c>
      <c r="AH1" s="351"/>
    </row>
    <row r="2" spans="1:34" ht="23.25" customHeight="1">
      <c r="A2" s="2" t="s">
        <v>317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34" ht="23.2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352" t="s">
        <v>319</v>
      </c>
      <c r="AH3" s="352"/>
    </row>
    <row r="4" spans="1:34" s="5" customFormat="1" ht="23.25" customHeight="1">
      <c r="A4" s="10" t="s">
        <v>118</v>
      </c>
      <c r="B4" s="10"/>
      <c r="C4" s="10"/>
      <c r="D4" s="313" t="s">
        <v>308</v>
      </c>
      <c r="E4" s="313" t="s">
        <v>307</v>
      </c>
      <c r="F4" s="326" t="s">
        <v>326</v>
      </c>
      <c r="G4" s="67" t="s">
        <v>165</v>
      </c>
      <c r="H4" s="67"/>
      <c r="I4" s="67"/>
      <c r="J4" s="67"/>
      <c r="K4" s="67"/>
      <c r="L4" s="67"/>
      <c r="M4" s="67"/>
      <c r="N4" s="67"/>
      <c r="O4" s="67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s="5" customFormat="1" ht="54.75" customHeight="1">
      <c r="A5" s="11" t="s">
        <v>96</v>
      </c>
      <c r="B5" s="11" t="s">
        <v>184</v>
      </c>
      <c r="C5" s="11" t="s">
        <v>176</v>
      </c>
      <c r="D5" s="312"/>
      <c r="E5" s="312"/>
      <c r="F5" s="326"/>
      <c r="G5" s="11" t="s">
        <v>57</v>
      </c>
      <c r="H5" s="11" t="s">
        <v>220</v>
      </c>
      <c r="I5" s="11" t="s">
        <v>79</v>
      </c>
      <c r="J5" s="11" t="s">
        <v>67</v>
      </c>
      <c r="K5" s="11" t="s">
        <v>131</v>
      </c>
      <c r="L5" s="11" t="s">
        <v>265</v>
      </c>
      <c r="M5" s="11" t="s">
        <v>186</v>
      </c>
      <c r="N5" s="11" t="s">
        <v>90</v>
      </c>
      <c r="O5" s="11" t="s">
        <v>38</v>
      </c>
      <c r="P5" s="11" t="s">
        <v>197</v>
      </c>
      <c r="Q5" s="11" t="s">
        <v>82</v>
      </c>
      <c r="R5" s="11" t="s">
        <v>178</v>
      </c>
      <c r="S5" s="11" t="s">
        <v>182</v>
      </c>
      <c r="T5" s="11" t="s">
        <v>64</v>
      </c>
      <c r="U5" s="11" t="s">
        <v>198</v>
      </c>
      <c r="V5" s="11" t="s">
        <v>147</v>
      </c>
      <c r="W5" s="11" t="s">
        <v>120</v>
      </c>
      <c r="X5" s="11" t="s">
        <v>117</v>
      </c>
      <c r="Y5" s="11" t="s">
        <v>270</v>
      </c>
      <c r="Z5" s="11" t="s">
        <v>255</v>
      </c>
      <c r="AA5" s="11" t="s">
        <v>251</v>
      </c>
      <c r="AB5" s="11" t="s">
        <v>148</v>
      </c>
      <c r="AC5" s="11" t="s">
        <v>175</v>
      </c>
      <c r="AD5" s="11" t="s">
        <v>60</v>
      </c>
      <c r="AE5" s="11" t="s">
        <v>268</v>
      </c>
      <c r="AF5" s="11" t="s">
        <v>166</v>
      </c>
      <c r="AG5" s="11" t="s">
        <v>272</v>
      </c>
      <c r="AH5" s="11" t="s">
        <v>74</v>
      </c>
    </row>
    <row r="6" spans="1:34" s="5" customFormat="1" ht="23.25" customHeight="1">
      <c r="A6" s="12" t="s">
        <v>161</v>
      </c>
      <c r="B6" s="12" t="s">
        <v>161</v>
      </c>
      <c r="C6" s="12" t="s">
        <v>161</v>
      </c>
      <c r="D6" s="12"/>
      <c r="E6" s="12" t="s">
        <v>161</v>
      </c>
      <c r="F6" s="12" t="s">
        <v>161</v>
      </c>
      <c r="G6" s="12">
        <v>1</v>
      </c>
      <c r="H6" s="12">
        <v>2</v>
      </c>
      <c r="I6" s="12">
        <v>3</v>
      </c>
      <c r="J6" s="12">
        <v>4</v>
      </c>
      <c r="K6" s="12">
        <v>5</v>
      </c>
      <c r="L6" s="12">
        <v>6</v>
      </c>
      <c r="M6" s="12">
        <v>7</v>
      </c>
      <c r="N6" s="12">
        <v>8</v>
      </c>
      <c r="O6" s="12">
        <v>9</v>
      </c>
      <c r="P6" s="12">
        <v>10</v>
      </c>
      <c r="Q6" s="12">
        <v>11</v>
      </c>
      <c r="R6" s="12">
        <v>12</v>
      </c>
      <c r="S6" s="12">
        <v>13</v>
      </c>
      <c r="T6" s="12">
        <v>14</v>
      </c>
      <c r="U6" s="12">
        <v>15</v>
      </c>
      <c r="V6" s="12">
        <v>16</v>
      </c>
      <c r="W6" s="12">
        <v>17</v>
      </c>
      <c r="X6" s="12">
        <v>18</v>
      </c>
      <c r="Y6" s="12">
        <v>19</v>
      </c>
      <c r="Z6" s="12">
        <v>20</v>
      </c>
      <c r="AA6" s="12">
        <v>21</v>
      </c>
      <c r="AB6" s="12">
        <v>22</v>
      </c>
      <c r="AC6" s="12">
        <v>23</v>
      </c>
      <c r="AD6" s="12">
        <v>24</v>
      </c>
      <c r="AE6" s="12">
        <v>25</v>
      </c>
      <c r="AF6" s="12">
        <v>26</v>
      </c>
      <c r="AG6" s="12">
        <v>27</v>
      </c>
      <c r="AH6" s="12">
        <v>28</v>
      </c>
    </row>
    <row r="7" spans="1:34" s="200" customFormat="1" ht="33" customHeight="1">
      <c r="A7" s="211"/>
      <c r="B7" s="211"/>
      <c r="C7" s="211"/>
      <c r="D7" s="212"/>
      <c r="E7" s="213"/>
      <c r="F7" s="216" t="s">
        <v>57</v>
      </c>
      <c r="G7" s="214">
        <f t="shared" ref="G7:P8" si="0">G8</f>
        <v>0</v>
      </c>
      <c r="H7" s="214">
        <f t="shared" si="0"/>
        <v>0</v>
      </c>
      <c r="I7" s="214">
        <f t="shared" si="0"/>
        <v>0</v>
      </c>
      <c r="J7" s="214">
        <f t="shared" si="0"/>
        <v>0</v>
      </c>
      <c r="K7" s="214">
        <f t="shared" si="0"/>
        <v>0</v>
      </c>
      <c r="L7" s="214">
        <f t="shared" si="0"/>
        <v>0</v>
      </c>
      <c r="M7" s="214">
        <f t="shared" si="0"/>
        <v>0</v>
      </c>
      <c r="N7" s="214">
        <f t="shared" si="0"/>
        <v>0</v>
      </c>
      <c r="O7" s="214">
        <f t="shared" si="0"/>
        <v>0</v>
      </c>
      <c r="P7" s="214">
        <f t="shared" si="0"/>
        <v>0</v>
      </c>
      <c r="Q7" s="214">
        <f t="shared" ref="Q7:Z8" si="1">Q8</f>
        <v>0</v>
      </c>
      <c r="R7" s="214">
        <f t="shared" si="1"/>
        <v>0</v>
      </c>
      <c r="S7" s="214">
        <f t="shared" si="1"/>
        <v>0</v>
      </c>
      <c r="T7" s="214">
        <f t="shared" si="1"/>
        <v>0</v>
      </c>
      <c r="U7" s="214">
        <f t="shared" si="1"/>
        <v>0</v>
      </c>
      <c r="V7" s="214">
        <f t="shared" si="1"/>
        <v>0</v>
      </c>
      <c r="W7" s="214">
        <f t="shared" si="1"/>
        <v>0</v>
      </c>
      <c r="X7" s="214">
        <f t="shared" si="1"/>
        <v>0</v>
      </c>
      <c r="Y7" s="214">
        <f t="shared" si="1"/>
        <v>0</v>
      </c>
      <c r="Z7" s="214">
        <f t="shared" si="1"/>
        <v>0</v>
      </c>
      <c r="AA7" s="214">
        <f t="shared" ref="AA7:AJ8" si="2">AA8</f>
        <v>0</v>
      </c>
      <c r="AB7" s="214">
        <f t="shared" si="2"/>
        <v>0</v>
      </c>
      <c r="AC7" s="214">
        <f t="shared" si="2"/>
        <v>0</v>
      </c>
      <c r="AD7" s="214">
        <f t="shared" si="2"/>
        <v>0</v>
      </c>
      <c r="AE7" s="214">
        <f t="shared" si="2"/>
        <v>0</v>
      </c>
      <c r="AF7" s="214">
        <f t="shared" si="2"/>
        <v>0</v>
      </c>
      <c r="AG7" s="214">
        <f t="shared" si="2"/>
        <v>0</v>
      </c>
      <c r="AH7" s="215">
        <f t="shared" si="2"/>
        <v>0</v>
      </c>
    </row>
    <row r="8" spans="1:34" ht="33" customHeight="1">
      <c r="A8" s="211"/>
      <c r="B8" s="211"/>
      <c r="C8" s="211"/>
      <c r="D8" s="212" t="s">
        <v>411</v>
      </c>
      <c r="E8" s="213" t="s">
        <v>412</v>
      </c>
      <c r="F8" s="211"/>
      <c r="G8" s="214">
        <f t="shared" si="0"/>
        <v>0</v>
      </c>
      <c r="H8" s="214">
        <f t="shared" si="0"/>
        <v>0</v>
      </c>
      <c r="I8" s="214">
        <f t="shared" si="0"/>
        <v>0</v>
      </c>
      <c r="J8" s="214">
        <f t="shared" si="0"/>
        <v>0</v>
      </c>
      <c r="K8" s="214">
        <f t="shared" si="0"/>
        <v>0</v>
      </c>
      <c r="L8" s="214">
        <f t="shared" si="0"/>
        <v>0</v>
      </c>
      <c r="M8" s="214">
        <f t="shared" si="0"/>
        <v>0</v>
      </c>
      <c r="N8" s="214">
        <f t="shared" si="0"/>
        <v>0</v>
      </c>
      <c r="O8" s="214">
        <f t="shared" si="0"/>
        <v>0</v>
      </c>
      <c r="P8" s="214">
        <f t="shared" si="0"/>
        <v>0</v>
      </c>
      <c r="Q8" s="214">
        <f t="shared" si="1"/>
        <v>0</v>
      </c>
      <c r="R8" s="214">
        <f t="shared" si="1"/>
        <v>0</v>
      </c>
      <c r="S8" s="214">
        <f t="shared" si="1"/>
        <v>0</v>
      </c>
      <c r="T8" s="214">
        <f t="shared" si="1"/>
        <v>0</v>
      </c>
      <c r="U8" s="214">
        <f t="shared" si="1"/>
        <v>0</v>
      </c>
      <c r="V8" s="214">
        <f t="shared" si="1"/>
        <v>0</v>
      </c>
      <c r="W8" s="214">
        <f t="shared" si="1"/>
        <v>0</v>
      </c>
      <c r="X8" s="214">
        <f t="shared" si="1"/>
        <v>0</v>
      </c>
      <c r="Y8" s="214">
        <f t="shared" si="1"/>
        <v>0</v>
      </c>
      <c r="Z8" s="214">
        <f t="shared" si="1"/>
        <v>0</v>
      </c>
      <c r="AA8" s="214">
        <f t="shared" si="2"/>
        <v>0</v>
      </c>
      <c r="AB8" s="214">
        <f t="shared" si="2"/>
        <v>0</v>
      </c>
      <c r="AC8" s="214">
        <f t="shared" si="2"/>
        <v>0</v>
      </c>
      <c r="AD8" s="214">
        <f t="shared" si="2"/>
        <v>0</v>
      </c>
      <c r="AE8" s="214">
        <f t="shared" si="2"/>
        <v>0</v>
      </c>
      <c r="AF8" s="214">
        <f t="shared" si="2"/>
        <v>0</v>
      </c>
      <c r="AG8" s="214">
        <f t="shared" si="2"/>
        <v>0</v>
      </c>
      <c r="AH8" s="215">
        <f t="shared" si="2"/>
        <v>0</v>
      </c>
    </row>
    <row r="9" spans="1:34" ht="33" customHeight="1">
      <c r="A9" s="211" t="s">
        <v>420</v>
      </c>
      <c r="B9" s="211" t="s">
        <v>421</v>
      </c>
      <c r="C9" s="211" t="s">
        <v>424</v>
      </c>
      <c r="D9" s="212" t="s">
        <v>427</v>
      </c>
      <c r="E9" s="213" t="s">
        <v>425</v>
      </c>
      <c r="F9" s="211" t="s">
        <v>412</v>
      </c>
      <c r="G9" s="214">
        <v>0</v>
      </c>
      <c r="H9" s="214">
        <v>0</v>
      </c>
      <c r="I9" s="214">
        <v>0</v>
      </c>
      <c r="J9" s="214">
        <v>0</v>
      </c>
      <c r="K9" s="214">
        <v>0</v>
      </c>
      <c r="L9" s="214">
        <v>0</v>
      </c>
      <c r="M9" s="214">
        <v>0</v>
      </c>
      <c r="N9" s="214">
        <v>0</v>
      </c>
      <c r="O9" s="214">
        <v>0</v>
      </c>
      <c r="P9" s="214">
        <v>0</v>
      </c>
      <c r="Q9" s="214">
        <v>0</v>
      </c>
      <c r="R9" s="214">
        <v>0</v>
      </c>
      <c r="S9" s="214">
        <v>0</v>
      </c>
      <c r="T9" s="214">
        <v>0</v>
      </c>
      <c r="U9" s="214">
        <v>0</v>
      </c>
      <c r="V9" s="214">
        <v>0</v>
      </c>
      <c r="W9" s="214">
        <v>0</v>
      </c>
      <c r="X9" s="214">
        <v>0</v>
      </c>
      <c r="Y9" s="214">
        <v>0</v>
      </c>
      <c r="Z9" s="214">
        <v>0</v>
      </c>
      <c r="AA9" s="214">
        <v>0</v>
      </c>
      <c r="AB9" s="214">
        <v>0</v>
      </c>
      <c r="AC9" s="214">
        <v>0</v>
      </c>
      <c r="AD9" s="214">
        <v>0</v>
      </c>
      <c r="AE9" s="214">
        <v>0</v>
      </c>
      <c r="AF9" s="214">
        <v>0</v>
      </c>
      <c r="AG9" s="214">
        <v>0</v>
      </c>
      <c r="AH9" s="215">
        <v>0</v>
      </c>
    </row>
    <row r="10" spans="1:34" ht="23.25" customHeight="1"/>
    <row r="11" spans="1:34" ht="23.25" customHeight="1"/>
    <row r="12" spans="1:34" ht="23.25" customHeight="1"/>
    <row r="13" spans="1:34" ht="23.25" customHeight="1"/>
    <row r="14" spans="1:34" ht="23.25" customHeight="1"/>
    <row r="15" spans="1:34" ht="23.25" customHeight="1"/>
    <row r="16" spans="1:34" ht="23.25" customHeight="1"/>
    <row r="17" spans="1:34" ht="23.2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ht="23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ht="23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ht="23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ht="23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ht="23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23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</sheetData>
  <sheetProtection formatCells="0" formatColumns="0" formatRows="0"/>
  <mergeCells count="5">
    <mergeCell ref="AG1:AH1"/>
    <mergeCell ref="D4:D5"/>
    <mergeCell ref="E4:E5"/>
    <mergeCell ref="F4:F5"/>
    <mergeCell ref="AG3:AH3"/>
  </mergeCells>
  <phoneticPr fontId="0" type="noConversion"/>
  <printOptions horizontalCentered="1"/>
  <pageMargins left="0.19685039370078738" right="0" top="0.78740157480314954" bottom="0.59055118110236215" header="0" footer="0"/>
  <pageSetup paperSize="9" scale="55" orientation="landscape" r:id="rId1"/>
  <headerFooter alignWithMargins="0">
    <oddFooter>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AE24"/>
  <sheetViews>
    <sheetView showGridLines="0" showZeros="0" workbookViewId="0"/>
  </sheetViews>
  <sheetFormatPr defaultRowHeight="11.25"/>
  <cols>
    <col min="1" max="1" width="5.6640625" style="4" customWidth="1"/>
    <col min="2" max="3" width="5.33203125" style="4" customWidth="1"/>
    <col min="4" max="4" width="14" style="4" customWidth="1"/>
    <col min="5" max="5" width="20" style="4" customWidth="1"/>
    <col min="6" max="6" width="14.83203125" style="4" customWidth="1"/>
    <col min="7" max="11" width="10.5" style="4" customWidth="1"/>
    <col min="12" max="17" width="10.1640625" style="4" customWidth="1"/>
    <col min="18" max="18" width="10.1640625" customWidth="1"/>
    <col min="19" max="19" width="11.33203125" style="4" customWidth="1"/>
    <col min="20" max="26" width="10.5" style="4" customWidth="1"/>
    <col min="27" max="31" width="10.33203125" style="4" customWidth="1"/>
    <col min="32" max="16384" width="9.33203125" style="4"/>
  </cols>
  <sheetData>
    <row r="1" spans="1:31" ht="22.5" customHeight="1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17"/>
      <c r="S1" s="223"/>
      <c r="T1" s="223"/>
      <c r="U1" s="223"/>
      <c r="V1" s="223"/>
      <c r="W1" s="223"/>
      <c r="X1" s="223"/>
      <c r="Y1" s="223"/>
      <c r="Z1" s="223"/>
      <c r="AA1" s="217"/>
      <c r="AB1" s="217"/>
      <c r="AC1" s="217"/>
      <c r="AD1" s="353" t="s">
        <v>439</v>
      </c>
      <c r="AE1" s="353"/>
    </row>
    <row r="2" spans="1:31" ht="22.5" customHeight="1">
      <c r="A2" s="225" t="s">
        <v>440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34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</row>
    <row r="3" spans="1:31" s="47" customFormat="1" ht="22.5" customHeight="1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28"/>
      <c r="S3" s="227"/>
      <c r="T3" s="227"/>
      <c r="U3" s="227"/>
      <c r="V3" s="227"/>
      <c r="W3" s="224"/>
      <c r="X3" s="224"/>
      <c r="Y3" s="224"/>
      <c r="Z3" s="224"/>
      <c r="AA3" s="229"/>
      <c r="AB3" s="229"/>
      <c r="AC3" s="229"/>
      <c r="AD3" s="354" t="s">
        <v>415</v>
      </c>
      <c r="AE3" s="354"/>
    </row>
    <row r="4" spans="1:31" s="5" customFormat="1" ht="22.5" customHeight="1">
      <c r="A4" s="219" t="s">
        <v>118</v>
      </c>
      <c r="B4" s="219"/>
      <c r="C4" s="219"/>
      <c r="D4" s="313" t="s">
        <v>328</v>
      </c>
      <c r="E4" s="313" t="s">
        <v>244</v>
      </c>
      <c r="F4" s="315" t="s">
        <v>206</v>
      </c>
      <c r="G4" s="307" t="s">
        <v>12</v>
      </c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233" t="s">
        <v>203</v>
      </c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</row>
    <row r="5" spans="1:31" s="5" customFormat="1" ht="41.25" customHeight="1">
      <c r="A5" s="220" t="s">
        <v>96</v>
      </c>
      <c r="B5" s="220" t="s">
        <v>184</v>
      </c>
      <c r="C5" s="220" t="s">
        <v>176</v>
      </c>
      <c r="D5" s="312"/>
      <c r="E5" s="312"/>
      <c r="F5" s="307"/>
      <c r="G5" s="222" t="s">
        <v>57</v>
      </c>
      <c r="H5" s="222" t="s">
        <v>20</v>
      </c>
      <c r="I5" s="222" t="s">
        <v>271</v>
      </c>
      <c r="J5" s="222" t="s">
        <v>253</v>
      </c>
      <c r="K5" s="222" t="s">
        <v>164</v>
      </c>
      <c r="L5" s="222" t="s">
        <v>3</v>
      </c>
      <c r="M5" s="222" t="s">
        <v>49</v>
      </c>
      <c r="N5" s="222" t="s">
        <v>188</v>
      </c>
      <c r="O5" s="222" t="s">
        <v>22</v>
      </c>
      <c r="P5" s="222" t="s">
        <v>173</v>
      </c>
      <c r="Q5" s="222" t="s">
        <v>152</v>
      </c>
      <c r="R5" s="222" t="s">
        <v>74</v>
      </c>
      <c r="S5" s="220" t="s">
        <v>57</v>
      </c>
      <c r="T5" s="220" t="s">
        <v>233</v>
      </c>
      <c r="U5" s="220" t="s">
        <v>248</v>
      </c>
      <c r="V5" s="220" t="s">
        <v>247</v>
      </c>
      <c r="W5" s="220" t="s">
        <v>2</v>
      </c>
      <c r="X5" s="220" t="s">
        <v>252</v>
      </c>
      <c r="Y5" s="220" t="s">
        <v>32</v>
      </c>
      <c r="Z5" s="220" t="s">
        <v>123</v>
      </c>
      <c r="AA5" s="220" t="s">
        <v>214</v>
      </c>
      <c r="AB5" s="220" t="s">
        <v>174</v>
      </c>
      <c r="AC5" s="220" t="s">
        <v>34</v>
      </c>
      <c r="AD5" s="220" t="s">
        <v>194</v>
      </c>
      <c r="AE5" s="220" t="s">
        <v>95</v>
      </c>
    </row>
    <row r="6" spans="1:31" s="5" customFormat="1" ht="22.5" customHeight="1">
      <c r="A6" s="220" t="s">
        <v>161</v>
      </c>
      <c r="B6" s="220" t="s">
        <v>161</v>
      </c>
      <c r="C6" s="220" t="s">
        <v>161</v>
      </c>
      <c r="D6" s="220"/>
      <c r="E6" s="220" t="s">
        <v>161</v>
      </c>
      <c r="F6" s="220" t="s">
        <v>161</v>
      </c>
      <c r="G6" s="220">
        <v>1</v>
      </c>
      <c r="H6" s="220">
        <v>2</v>
      </c>
      <c r="I6" s="220">
        <v>3</v>
      </c>
      <c r="J6" s="220">
        <v>4</v>
      </c>
      <c r="K6" s="220">
        <v>5</v>
      </c>
      <c r="L6" s="220">
        <v>6</v>
      </c>
      <c r="M6" s="220">
        <v>7</v>
      </c>
      <c r="N6" s="220">
        <v>8</v>
      </c>
      <c r="O6" s="220">
        <v>9</v>
      </c>
      <c r="P6" s="220">
        <v>10</v>
      </c>
      <c r="Q6" s="220">
        <v>11</v>
      </c>
      <c r="R6" s="221">
        <v>12</v>
      </c>
      <c r="S6" s="220">
        <v>13</v>
      </c>
      <c r="T6" s="220">
        <v>14</v>
      </c>
      <c r="U6" s="220">
        <v>15</v>
      </c>
      <c r="V6" s="220">
        <v>16</v>
      </c>
      <c r="W6" s="220">
        <v>17</v>
      </c>
      <c r="X6" s="221">
        <v>18</v>
      </c>
      <c r="Y6" s="221">
        <v>19</v>
      </c>
      <c r="Z6" s="232">
        <v>20</v>
      </c>
      <c r="AA6" s="231">
        <v>21</v>
      </c>
      <c r="AB6" s="221">
        <v>22</v>
      </c>
      <c r="AC6" s="221">
        <v>23</v>
      </c>
      <c r="AD6" s="232">
        <v>24</v>
      </c>
      <c r="AE6" s="231">
        <v>25</v>
      </c>
    </row>
    <row r="7" spans="1:31" s="218" customFormat="1" ht="27.75" customHeight="1">
      <c r="A7" s="110"/>
      <c r="B7" s="110"/>
      <c r="C7" s="110"/>
      <c r="D7" s="110"/>
      <c r="E7" s="129"/>
      <c r="F7" s="110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2"/>
      <c r="R7" s="111"/>
      <c r="S7" s="113"/>
      <c r="T7" s="111"/>
      <c r="U7" s="111"/>
      <c r="V7" s="111"/>
      <c r="W7" s="111"/>
      <c r="X7" s="111"/>
      <c r="Y7" s="111"/>
      <c r="Z7" s="111"/>
      <c r="AA7" s="112"/>
      <c r="AB7" s="112"/>
      <c r="AC7" s="112"/>
      <c r="AD7" s="111"/>
      <c r="AE7" s="113"/>
    </row>
    <row r="8" spans="1:31" ht="22.5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30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</row>
    <row r="9" spans="1:31" ht="22.5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30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</row>
    <row r="10" spans="1:31" ht="22.5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30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</row>
    <row r="11" spans="1:31" ht="22.5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30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</row>
    <row r="12" spans="1:31" ht="22.5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</row>
    <row r="13" spans="1:31" ht="22.5" customHeight="1">
      <c r="A13" s="217"/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</row>
    <row r="14" spans="1:31" ht="22.5" customHeight="1">
      <c r="A14" s="217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</row>
    <row r="15" spans="1:31" ht="22.5" customHeight="1">
      <c r="A15" s="217"/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</row>
    <row r="16" spans="1:31" ht="22.5" customHeight="1">
      <c r="A16" s="217"/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</row>
    <row r="17" spans="1:31" ht="22.5" customHeight="1">
      <c r="A17" s="217"/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</row>
    <row r="18" spans="1:31" ht="22.5" customHeight="1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</row>
    <row r="19" spans="1:31" ht="22.5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</row>
    <row r="20" spans="1:31" ht="22.5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</row>
    <row r="21" spans="1:31" ht="22.5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</row>
    <row r="22" spans="1:31" ht="22.5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</row>
    <row r="23" spans="1:31" ht="22.5" customHeight="1">
      <c r="A23" s="217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</row>
    <row r="24" spans="1:31" ht="22.5" customHeight="1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</row>
  </sheetData>
  <sheetProtection formatCells="0" formatColumns="0" formatRows="0"/>
  <mergeCells count="6">
    <mergeCell ref="D4:D5"/>
    <mergeCell ref="E4:E5"/>
    <mergeCell ref="F4:F5"/>
    <mergeCell ref="AD1:AE1"/>
    <mergeCell ref="AD3:AE3"/>
    <mergeCell ref="G4:R4"/>
  </mergeCells>
  <phoneticPr fontId="0" type="noConversion"/>
  <printOptions horizontalCentered="1"/>
  <pageMargins left="0.19685039370078738" right="0.19685039370078738" top="0.78740157480314954" bottom="0.59055118110236215" header="2.3762664233315036E-311" footer="0"/>
  <pageSetup paperSize="9" scale="58" orientation="landscape" r:id="rId1"/>
  <headerFooter alignWithMargins="0">
    <oddFooter>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AC20"/>
  <sheetViews>
    <sheetView showGridLines="0" showZeros="0" workbookViewId="0"/>
  </sheetViews>
  <sheetFormatPr defaultColWidth="9.1640625" defaultRowHeight="12.75" customHeight="1"/>
  <cols>
    <col min="1" max="1" width="5.6640625" style="4" customWidth="1"/>
    <col min="2" max="3" width="5" style="4" customWidth="1"/>
    <col min="4" max="4" width="16.1640625" style="4" customWidth="1"/>
    <col min="5" max="5" width="28.1640625" style="4" customWidth="1"/>
    <col min="6" max="6" width="21.1640625" style="4" customWidth="1"/>
    <col min="7" max="7" width="12.33203125" style="4" customWidth="1"/>
    <col min="8" max="23" width="10.1640625" style="4" customWidth="1"/>
    <col min="24" max="24" width="9.1640625" style="4" customWidth="1"/>
    <col min="25" max="25" width="10" style="4" customWidth="1"/>
    <col min="26" max="16384" width="9.1640625" style="4"/>
  </cols>
  <sheetData>
    <row r="1" spans="1:29" ht="23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S1" s="38"/>
      <c r="X1"/>
      <c r="Y1"/>
      <c r="AB1" s="353" t="s">
        <v>305</v>
      </c>
      <c r="AC1" s="351"/>
    </row>
    <row r="2" spans="1:29" ht="23.25" customHeight="1">
      <c r="A2" s="37" t="s">
        <v>317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9" ht="23.25" customHeight="1">
      <c r="A3"/>
      <c r="B3"/>
      <c r="C3"/>
      <c r="D3"/>
      <c r="E3"/>
      <c r="F3"/>
      <c r="G3"/>
      <c r="H3"/>
      <c r="I3"/>
      <c r="J3" s="22"/>
      <c r="K3" s="22"/>
      <c r="L3" s="22"/>
      <c r="M3" s="22"/>
      <c r="N3" s="22"/>
      <c r="O3" s="22"/>
      <c r="P3" s="22"/>
      <c r="Q3" s="22"/>
      <c r="S3" s="39"/>
      <c r="Y3"/>
      <c r="AC3" s="23" t="s">
        <v>319</v>
      </c>
    </row>
    <row r="4" spans="1:29" s="5" customFormat="1" ht="23.25" customHeight="1">
      <c r="A4" s="10" t="s">
        <v>118</v>
      </c>
      <c r="B4" s="10"/>
      <c r="C4" s="10"/>
      <c r="D4" s="313" t="s">
        <v>308</v>
      </c>
      <c r="E4" s="313" t="s">
        <v>307</v>
      </c>
      <c r="F4" s="307" t="s">
        <v>326</v>
      </c>
      <c r="G4" s="10" t="s">
        <v>149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307" t="s">
        <v>210</v>
      </c>
      <c r="Y4" s="307" t="s">
        <v>88</v>
      </c>
      <c r="Z4" s="307" t="s">
        <v>228</v>
      </c>
      <c r="AA4" s="313" t="s">
        <v>329</v>
      </c>
      <c r="AB4" s="307" t="s">
        <v>103</v>
      </c>
      <c r="AC4" s="307" t="s">
        <v>10</v>
      </c>
    </row>
    <row r="5" spans="1:29" s="5" customFormat="1" ht="40.5" customHeight="1">
      <c r="A5" s="11" t="s">
        <v>96</v>
      </c>
      <c r="B5" s="11" t="s">
        <v>184</v>
      </c>
      <c r="C5" s="11" t="s">
        <v>176</v>
      </c>
      <c r="D5" s="312"/>
      <c r="E5" s="312"/>
      <c r="F5" s="307"/>
      <c r="G5" s="11" t="s">
        <v>57</v>
      </c>
      <c r="H5" s="11" t="s">
        <v>233</v>
      </c>
      <c r="I5" s="11" t="s">
        <v>248</v>
      </c>
      <c r="J5" s="11" t="s">
        <v>247</v>
      </c>
      <c r="K5" s="11" t="s">
        <v>2</v>
      </c>
      <c r="L5" s="11" t="s">
        <v>252</v>
      </c>
      <c r="M5" s="11" t="s">
        <v>50</v>
      </c>
      <c r="N5" s="11" t="s">
        <v>123</v>
      </c>
      <c r="O5" s="11" t="s">
        <v>162</v>
      </c>
      <c r="P5" s="11" t="s">
        <v>119</v>
      </c>
      <c r="Q5" s="11" t="s">
        <v>81</v>
      </c>
      <c r="R5" s="11" t="s">
        <v>73</v>
      </c>
      <c r="S5" s="11" t="s">
        <v>214</v>
      </c>
      <c r="T5" s="11" t="s">
        <v>174</v>
      </c>
      <c r="U5" s="11" t="s">
        <v>34</v>
      </c>
      <c r="V5" s="11" t="s">
        <v>194</v>
      </c>
      <c r="W5" s="11" t="s">
        <v>45</v>
      </c>
      <c r="X5" s="307"/>
      <c r="Y5" s="307"/>
      <c r="Z5" s="307"/>
      <c r="AA5" s="312"/>
      <c r="AB5" s="307"/>
      <c r="AC5" s="307"/>
    </row>
    <row r="6" spans="1:29" s="5" customFormat="1" ht="23.25" customHeight="1">
      <c r="A6" s="11" t="s">
        <v>161</v>
      </c>
      <c r="B6" s="11" t="s">
        <v>161</v>
      </c>
      <c r="C6" s="11" t="s">
        <v>161</v>
      </c>
      <c r="D6" s="11"/>
      <c r="E6" s="11" t="s">
        <v>161</v>
      </c>
      <c r="F6" s="11" t="s">
        <v>161</v>
      </c>
      <c r="G6" s="11">
        <v>1</v>
      </c>
      <c r="H6" s="11">
        <v>2</v>
      </c>
      <c r="I6" s="11">
        <v>3</v>
      </c>
      <c r="J6" s="11">
        <v>4</v>
      </c>
      <c r="K6" s="11">
        <v>5</v>
      </c>
      <c r="L6" s="11">
        <v>6</v>
      </c>
      <c r="M6" s="11">
        <v>7</v>
      </c>
      <c r="N6" s="11">
        <v>8</v>
      </c>
      <c r="O6" s="11">
        <v>9</v>
      </c>
      <c r="P6" s="11">
        <v>10</v>
      </c>
      <c r="Q6" s="11">
        <v>11</v>
      </c>
      <c r="R6" s="11">
        <v>12</v>
      </c>
      <c r="S6" s="11">
        <v>13</v>
      </c>
      <c r="T6" s="11">
        <v>14</v>
      </c>
      <c r="U6" s="12">
        <v>15</v>
      </c>
      <c r="V6" s="58">
        <v>16</v>
      </c>
      <c r="W6" s="57">
        <v>17</v>
      </c>
      <c r="X6" s="58">
        <v>18</v>
      </c>
      <c r="Y6" s="58">
        <v>19</v>
      </c>
      <c r="Z6" s="58">
        <v>20</v>
      </c>
      <c r="AA6" s="58">
        <v>21</v>
      </c>
      <c r="AB6" s="58">
        <v>22</v>
      </c>
      <c r="AC6" s="58">
        <v>23</v>
      </c>
    </row>
    <row r="7" spans="1:29" s="218" customFormat="1" ht="27.75" customHeight="1">
      <c r="A7" s="235"/>
      <c r="B7" s="235"/>
      <c r="C7" s="235"/>
      <c r="D7" s="235"/>
      <c r="E7" s="236"/>
      <c r="F7" s="241" t="s">
        <v>57</v>
      </c>
      <c r="G7" s="237">
        <f t="shared" ref="G7:P8" si="0">G8</f>
        <v>50000</v>
      </c>
      <c r="H7" s="237">
        <f t="shared" si="0"/>
        <v>0</v>
      </c>
      <c r="I7" s="237">
        <f t="shared" si="0"/>
        <v>50000</v>
      </c>
      <c r="J7" s="237">
        <f t="shared" si="0"/>
        <v>0</v>
      </c>
      <c r="K7" s="237">
        <f t="shared" si="0"/>
        <v>0</v>
      </c>
      <c r="L7" s="237">
        <f t="shared" si="0"/>
        <v>0</v>
      </c>
      <c r="M7" s="237">
        <f t="shared" si="0"/>
        <v>0</v>
      </c>
      <c r="N7" s="237">
        <f t="shared" si="0"/>
        <v>0</v>
      </c>
      <c r="O7" s="237">
        <f t="shared" si="0"/>
        <v>0</v>
      </c>
      <c r="P7" s="237">
        <f t="shared" si="0"/>
        <v>0</v>
      </c>
      <c r="Q7" s="237">
        <f t="shared" ref="Q7:Z8" si="1">Q8</f>
        <v>0</v>
      </c>
      <c r="R7" s="237">
        <f t="shared" si="1"/>
        <v>0</v>
      </c>
      <c r="S7" s="237">
        <f t="shared" si="1"/>
        <v>0</v>
      </c>
      <c r="T7" s="238">
        <f t="shared" si="1"/>
        <v>0</v>
      </c>
      <c r="U7" s="238">
        <f t="shared" si="1"/>
        <v>0</v>
      </c>
      <c r="V7" s="237">
        <f t="shared" si="1"/>
        <v>0</v>
      </c>
      <c r="W7" s="239">
        <f t="shared" si="1"/>
        <v>0</v>
      </c>
      <c r="X7" s="238">
        <f t="shared" si="1"/>
        <v>0</v>
      </c>
      <c r="Y7" s="238">
        <f t="shared" si="1"/>
        <v>0</v>
      </c>
      <c r="Z7" s="238">
        <f t="shared" si="1"/>
        <v>0</v>
      </c>
      <c r="AA7" s="238">
        <f t="shared" ref="AA7:AJ8" si="2">AA8</f>
        <v>0</v>
      </c>
      <c r="AB7" s="237">
        <f t="shared" si="2"/>
        <v>0</v>
      </c>
      <c r="AC7" s="240">
        <f t="shared" si="2"/>
        <v>0</v>
      </c>
    </row>
    <row r="8" spans="1:29" ht="27.75" customHeight="1">
      <c r="A8" s="235"/>
      <c r="B8" s="235"/>
      <c r="C8" s="235"/>
      <c r="D8" s="235" t="s">
        <v>411</v>
      </c>
      <c r="E8" s="236" t="s">
        <v>412</v>
      </c>
      <c r="F8" s="235"/>
      <c r="G8" s="237">
        <f t="shared" si="0"/>
        <v>50000</v>
      </c>
      <c r="H8" s="237">
        <f t="shared" si="0"/>
        <v>0</v>
      </c>
      <c r="I8" s="237">
        <f t="shared" si="0"/>
        <v>50000</v>
      </c>
      <c r="J8" s="237">
        <f t="shared" si="0"/>
        <v>0</v>
      </c>
      <c r="K8" s="237">
        <f t="shared" si="0"/>
        <v>0</v>
      </c>
      <c r="L8" s="237">
        <f t="shared" si="0"/>
        <v>0</v>
      </c>
      <c r="M8" s="237">
        <f t="shared" si="0"/>
        <v>0</v>
      </c>
      <c r="N8" s="237">
        <f t="shared" si="0"/>
        <v>0</v>
      </c>
      <c r="O8" s="237">
        <f t="shared" si="0"/>
        <v>0</v>
      </c>
      <c r="P8" s="237">
        <f t="shared" si="0"/>
        <v>0</v>
      </c>
      <c r="Q8" s="237">
        <f t="shared" si="1"/>
        <v>0</v>
      </c>
      <c r="R8" s="237">
        <f t="shared" si="1"/>
        <v>0</v>
      </c>
      <c r="S8" s="237">
        <f t="shared" si="1"/>
        <v>0</v>
      </c>
      <c r="T8" s="238">
        <f t="shared" si="1"/>
        <v>0</v>
      </c>
      <c r="U8" s="238">
        <f t="shared" si="1"/>
        <v>0</v>
      </c>
      <c r="V8" s="237">
        <f t="shared" si="1"/>
        <v>0</v>
      </c>
      <c r="W8" s="239">
        <f t="shared" si="1"/>
        <v>0</v>
      </c>
      <c r="X8" s="238">
        <f t="shared" si="1"/>
        <v>0</v>
      </c>
      <c r="Y8" s="238">
        <f t="shared" si="1"/>
        <v>0</v>
      </c>
      <c r="Z8" s="238">
        <f t="shared" si="1"/>
        <v>0</v>
      </c>
      <c r="AA8" s="238">
        <f t="shared" si="2"/>
        <v>0</v>
      </c>
      <c r="AB8" s="237">
        <f t="shared" si="2"/>
        <v>0</v>
      </c>
      <c r="AC8" s="240">
        <f t="shared" si="2"/>
        <v>0</v>
      </c>
    </row>
    <row r="9" spans="1:29" ht="27.75" customHeight="1">
      <c r="A9" s="235" t="s">
        <v>420</v>
      </c>
      <c r="B9" s="235" t="s">
        <v>421</v>
      </c>
      <c r="C9" s="235" t="s">
        <v>424</v>
      </c>
      <c r="D9" s="235" t="s">
        <v>427</v>
      </c>
      <c r="E9" s="236" t="s">
        <v>425</v>
      </c>
      <c r="F9" s="235" t="s">
        <v>412</v>
      </c>
      <c r="G9" s="237">
        <v>50000</v>
      </c>
      <c r="H9" s="237">
        <v>0</v>
      </c>
      <c r="I9" s="237">
        <v>50000</v>
      </c>
      <c r="J9" s="237">
        <v>0</v>
      </c>
      <c r="K9" s="237">
        <v>0</v>
      </c>
      <c r="L9" s="237">
        <v>0</v>
      </c>
      <c r="M9" s="237">
        <v>0</v>
      </c>
      <c r="N9" s="237">
        <v>0</v>
      </c>
      <c r="O9" s="237">
        <v>0</v>
      </c>
      <c r="P9" s="237">
        <v>0</v>
      </c>
      <c r="Q9" s="237">
        <v>0</v>
      </c>
      <c r="R9" s="237">
        <v>0</v>
      </c>
      <c r="S9" s="237">
        <v>0</v>
      </c>
      <c r="T9" s="238">
        <v>0</v>
      </c>
      <c r="U9" s="238">
        <v>0</v>
      </c>
      <c r="V9" s="237">
        <v>0</v>
      </c>
      <c r="W9" s="239">
        <v>0</v>
      </c>
      <c r="X9" s="238">
        <v>0</v>
      </c>
      <c r="Y9" s="238">
        <v>0</v>
      </c>
      <c r="Z9" s="238">
        <v>0</v>
      </c>
      <c r="AA9" s="238">
        <v>0</v>
      </c>
      <c r="AB9" s="237">
        <v>0</v>
      </c>
      <c r="AC9" s="240">
        <v>0</v>
      </c>
    </row>
    <row r="10" spans="1:29" ht="23.25" customHeight="1"/>
    <row r="11" spans="1:29" ht="23.25" customHeight="1"/>
    <row r="12" spans="1:29" ht="23.25" customHeight="1"/>
    <row r="13" spans="1:29" ht="23.25" customHeight="1"/>
    <row r="14" spans="1:29" ht="23.25" customHeight="1"/>
    <row r="15" spans="1:29" ht="23.25" customHeight="1"/>
    <row r="16" spans="1:29" ht="23.25" customHeight="1"/>
    <row r="17" spans="1:29" ht="23.2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ht="23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ht="23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ht="23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</sheetData>
  <sheetProtection formatCells="0" formatColumns="0" formatRows="0"/>
  <mergeCells count="10">
    <mergeCell ref="D4:D5"/>
    <mergeCell ref="AB4:AB5"/>
    <mergeCell ref="AC4:AC5"/>
    <mergeCell ref="AB1:AC1"/>
    <mergeCell ref="E4:E5"/>
    <mergeCell ref="F4:F5"/>
    <mergeCell ref="X4:X5"/>
    <mergeCell ref="Y4:Y5"/>
    <mergeCell ref="Z4:Z5"/>
    <mergeCell ref="AA4:AA5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55" orientation="landscape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U24"/>
  <sheetViews>
    <sheetView showGridLines="0" showZeros="0" workbookViewId="0"/>
  </sheetViews>
  <sheetFormatPr defaultRowHeight="12.75" customHeight="1"/>
  <cols>
    <col min="1" max="3" width="6.1640625" customWidth="1"/>
    <col min="4" max="4" width="19.33203125" customWidth="1"/>
    <col min="5" max="5" width="26.5" customWidth="1"/>
    <col min="6" max="6" width="22.5" customWidth="1"/>
    <col min="7" max="20" width="10.5" customWidth="1"/>
  </cols>
  <sheetData>
    <row r="1" spans="1:21" ht="23.25" customHeight="1">
      <c r="A1" s="250"/>
      <c r="B1" s="251"/>
      <c r="C1" s="251"/>
      <c r="D1" s="251"/>
      <c r="E1" s="248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351" t="s">
        <v>441</v>
      </c>
      <c r="T1" s="351"/>
      <c r="U1" s="244"/>
    </row>
    <row r="2" spans="1:21" ht="23.25" customHeight="1">
      <c r="A2" s="243" t="s">
        <v>442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44"/>
    </row>
    <row r="3" spans="1:21" ht="23.25" customHeight="1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9"/>
      <c r="P3" s="249"/>
      <c r="Q3" s="249"/>
      <c r="R3" s="249"/>
      <c r="S3" s="355" t="s">
        <v>415</v>
      </c>
      <c r="T3" s="355"/>
      <c r="U3" s="244"/>
    </row>
    <row r="4" spans="1:21" ht="23.25" customHeight="1">
      <c r="A4" s="246" t="s">
        <v>118</v>
      </c>
      <c r="B4" s="246"/>
      <c r="C4" s="246"/>
      <c r="D4" s="313" t="s">
        <v>328</v>
      </c>
      <c r="E4" s="313" t="s">
        <v>244</v>
      </c>
      <c r="F4" s="307" t="s">
        <v>206</v>
      </c>
      <c r="G4" s="246" t="s">
        <v>261</v>
      </c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 t="s">
        <v>230</v>
      </c>
      <c r="S4" s="246"/>
      <c r="T4" s="246"/>
      <c r="U4" s="245"/>
    </row>
    <row r="5" spans="1:21" ht="36.75" customHeight="1">
      <c r="A5" s="247" t="s">
        <v>96</v>
      </c>
      <c r="B5" s="247" t="s">
        <v>184</v>
      </c>
      <c r="C5" s="247" t="s">
        <v>176</v>
      </c>
      <c r="D5" s="312"/>
      <c r="E5" s="312"/>
      <c r="F5" s="307"/>
      <c r="G5" s="247" t="s">
        <v>57</v>
      </c>
      <c r="H5" s="247" t="s">
        <v>249</v>
      </c>
      <c r="I5" s="247" t="s">
        <v>198</v>
      </c>
      <c r="J5" s="247" t="s">
        <v>147</v>
      </c>
      <c r="K5" s="247" t="s">
        <v>87</v>
      </c>
      <c r="L5" s="247" t="s">
        <v>148</v>
      </c>
      <c r="M5" s="247" t="s">
        <v>120</v>
      </c>
      <c r="N5" s="247" t="s">
        <v>178</v>
      </c>
      <c r="O5" s="247" t="s">
        <v>268</v>
      </c>
      <c r="P5" s="247" t="s">
        <v>182</v>
      </c>
      <c r="Q5" s="247" t="s">
        <v>74</v>
      </c>
      <c r="R5" s="247" t="s">
        <v>57</v>
      </c>
      <c r="S5" s="247" t="s">
        <v>165</v>
      </c>
      <c r="T5" s="247" t="s">
        <v>114</v>
      </c>
      <c r="U5" s="245"/>
    </row>
    <row r="6" spans="1:21" ht="23.25" customHeight="1">
      <c r="A6" s="247" t="s">
        <v>161</v>
      </c>
      <c r="B6" s="247" t="s">
        <v>161</v>
      </c>
      <c r="C6" s="247" t="s">
        <v>161</v>
      </c>
      <c r="D6" s="247"/>
      <c r="E6" s="247" t="s">
        <v>161</v>
      </c>
      <c r="F6" s="247" t="s">
        <v>161</v>
      </c>
      <c r="G6" s="247">
        <v>1</v>
      </c>
      <c r="H6" s="247">
        <v>2</v>
      </c>
      <c r="I6" s="247">
        <v>3</v>
      </c>
      <c r="J6" s="247">
        <v>4</v>
      </c>
      <c r="K6" s="247">
        <v>5</v>
      </c>
      <c r="L6" s="247">
        <v>6</v>
      </c>
      <c r="M6" s="247">
        <v>7</v>
      </c>
      <c r="N6" s="247">
        <v>8</v>
      </c>
      <c r="O6" s="247">
        <v>9</v>
      </c>
      <c r="P6" s="247">
        <v>10</v>
      </c>
      <c r="Q6" s="247">
        <v>11</v>
      </c>
      <c r="R6" s="247">
        <v>12</v>
      </c>
      <c r="S6" s="247">
        <v>13</v>
      </c>
      <c r="T6" s="247">
        <v>14</v>
      </c>
      <c r="U6" s="245"/>
    </row>
    <row r="7" spans="1:21" s="253" customFormat="1" ht="33" customHeight="1">
      <c r="A7" s="110"/>
      <c r="B7" s="110"/>
      <c r="C7" s="110"/>
      <c r="D7" s="110"/>
      <c r="E7" s="129"/>
      <c r="F7" s="110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244"/>
    </row>
    <row r="8" spans="1:21" ht="23.25" customHeight="1">
      <c r="A8" s="244"/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</row>
    <row r="9" spans="1:21" ht="23.25" customHeight="1">
      <c r="A9" s="244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</row>
    <row r="10" spans="1:21" ht="23.25" customHeight="1">
      <c r="A10" s="244"/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</row>
    <row r="11" spans="1:21" ht="23.25" customHeight="1">
      <c r="A11" s="24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</row>
    <row r="12" spans="1:21" ht="23.25" customHeight="1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</row>
    <row r="13" spans="1:21" ht="23.25" customHeight="1">
      <c r="A13" s="244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</row>
    <row r="14" spans="1:21" ht="23.25" customHeight="1">
      <c r="A14" s="244"/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</row>
    <row r="15" spans="1:21" ht="23.25" customHeight="1">
      <c r="A15" s="244"/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</row>
    <row r="16" spans="1:21" ht="23.25" customHeight="1">
      <c r="A16" s="244"/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</row>
    <row r="17" spans="1:21" ht="23.25" customHeight="1">
      <c r="A17" s="244"/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</row>
    <row r="18" spans="1:21" ht="24" customHeight="1">
      <c r="A18" s="244"/>
      <c r="B18" s="244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</row>
    <row r="19" spans="1:21" ht="23.25" customHeight="1">
      <c r="A19" s="244"/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</row>
    <row r="20" spans="1:21" ht="23.25" customHeight="1">
      <c r="A20" s="244"/>
      <c r="B20" s="24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</row>
    <row r="21" spans="1:21" ht="23.25" customHeight="1">
      <c r="A21" s="244"/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</row>
    <row r="22" spans="1:21" ht="23.25" customHeight="1">
      <c r="A22" s="244"/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</row>
    <row r="23" spans="1:21" ht="23.25" customHeight="1">
      <c r="A23" s="244"/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</row>
    <row r="24" spans="1:21" ht="23.25" customHeight="1">
      <c r="A24" s="244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</row>
  </sheetData>
  <sheetProtection formatCells="0" formatColumns="0" formatRows="0"/>
  <mergeCells count="5">
    <mergeCell ref="D4:D5"/>
    <mergeCell ref="S1:T1"/>
    <mergeCell ref="E4:E5"/>
    <mergeCell ref="F4:F5"/>
    <mergeCell ref="S3:T3"/>
  </mergeCells>
  <phoneticPr fontId="0" type="noConversion"/>
  <printOptions horizontalCentered="1"/>
  <pageMargins left="0.19685039370078738" right="0" top="0.78740157480314954" bottom="0.59055118110236215" header="0" footer="0"/>
  <pageSetup paperSize="9" scale="80" orientation="landscape" verticalDpi="300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U24"/>
  <sheetViews>
    <sheetView showGridLines="0" showZeros="0" workbookViewId="0"/>
  </sheetViews>
  <sheetFormatPr defaultRowHeight="12.75" customHeight="1"/>
  <cols>
    <col min="1" max="3" width="6.1640625" customWidth="1"/>
    <col min="4" max="4" width="17.83203125" customWidth="1"/>
    <col min="5" max="5" width="27.33203125" customWidth="1"/>
    <col min="6" max="6" width="26.5" customWidth="1"/>
    <col min="7" max="19" width="12.33203125" customWidth="1"/>
    <col min="20" max="20" width="13" customWidth="1"/>
  </cols>
  <sheetData>
    <row r="1" spans="1:21" ht="23.25" customHeight="1">
      <c r="A1" s="263"/>
      <c r="B1" s="264"/>
      <c r="C1" s="264"/>
      <c r="D1" s="264"/>
      <c r="E1" s="261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351" t="s">
        <v>443</v>
      </c>
      <c r="T1" s="351"/>
      <c r="U1" s="256"/>
    </row>
    <row r="2" spans="1:21" ht="23.25" customHeight="1">
      <c r="A2" s="255" t="s">
        <v>442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56"/>
    </row>
    <row r="3" spans="1:21" ht="23.25" customHeight="1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62"/>
      <c r="Q3" s="262"/>
      <c r="R3" s="262"/>
      <c r="S3" s="355" t="s">
        <v>415</v>
      </c>
      <c r="T3" s="355"/>
      <c r="U3" s="256"/>
    </row>
    <row r="4" spans="1:21" ht="35.25" customHeight="1">
      <c r="A4" s="258" t="s">
        <v>118</v>
      </c>
      <c r="B4" s="258"/>
      <c r="C4" s="258"/>
      <c r="D4" s="313" t="s">
        <v>328</v>
      </c>
      <c r="E4" s="313" t="s">
        <v>244</v>
      </c>
      <c r="F4" s="307" t="s">
        <v>206</v>
      </c>
      <c r="G4" s="258" t="s">
        <v>12</v>
      </c>
      <c r="H4" s="258"/>
      <c r="I4" s="258"/>
      <c r="J4" s="258"/>
      <c r="K4" s="258"/>
      <c r="L4" s="258"/>
      <c r="M4" s="258" t="s">
        <v>140</v>
      </c>
      <c r="N4" s="258"/>
      <c r="O4" s="258"/>
      <c r="P4" s="258"/>
      <c r="Q4" s="258"/>
      <c r="R4" s="258"/>
      <c r="S4" s="258"/>
      <c r="T4" s="259" t="s">
        <v>179</v>
      </c>
      <c r="U4" s="257"/>
    </row>
    <row r="5" spans="1:21" ht="36.75" customHeight="1">
      <c r="A5" s="259" t="s">
        <v>96</v>
      </c>
      <c r="B5" s="259" t="s">
        <v>184</v>
      </c>
      <c r="C5" s="259" t="s">
        <v>176</v>
      </c>
      <c r="D5" s="312"/>
      <c r="E5" s="312"/>
      <c r="F5" s="307"/>
      <c r="G5" s="259" t="s">
        <v>57</v>
      </c>
      <c r="H5" s="259" t="s">
        <v>51</v>
      </c>
      <c r="I5" s="259" t="s">
        <v>22</v>
      </c>
      <c r="J5" s="259" t="s">
        <v>152</v>
      </c>
      <c r="K5" s="259" t="s">
        <v>54</v>
      </c>
      <c r="L5" s="259" t="s">
        <v>74</v>
      </c>
      <c r="M5" s="259" t="s">
        <v>57</v>
      </c>
      <c r="N5" s="259" t="s">
        <v>233</v>
      </c>
      <c r="O5" s="259" t="s">
        <v>2</v>
      </c>
      <c r="P5" s="259" t="s">
        <v>214</v>
      </c>
      <c r="Q5" s="259" t="s">
        <v>193</v>
      </c>
      <c r="R5" s="259" t="s">
        <v>252</v>
      </c>
      <c r="S5" s="259" t="s">
        <v>45</v>
      </c>
      <c r="T5" s="259" t="s">
        <v>266</v>
      </c>
      <c r="U5" s="257"/>
    </row>
    <row r="6" spans="1:21" ht="23.25" customHeight="1">
      <c r="A6" s="259" t="s">
        <v>161</v>
      </c>
      <c r="B6" s="259" t="s">
        <v>161</v>
      </c>
      <c r="C6" s="259" t="s">
        <v>161</v>
      </c>
      <c r="D6" s="259"/>
      <c r="E6" s="259" t="s">
        <v>161</v>
      </c>
      <c r="F6" s="259" t="s">
        <v>161</v>
      </c>
      <c r="G6" s="260">
        <v>1</v>
      </c>
      <c r="H6" s="260">
        <v>2</v>
      </c>
      <c r="I6" s="260">
        <v>3</v>
      </c>
      <c r="J6" s="260">
        <v>4</v>
      </c>
      <c r="K6" s="260">
        <v>5</v>
      </c>
      <c r="L6" s="260">
        <v>6</v>
      </c>
      <c r="M6" s="260">
        <v>7</v>
      </c>
      <c r="N6" s="260">
        <v>8</v>
      </c>
      <c r="O6" s="260">
        <v>9</v>
      </c>
      <c r="P6" s="260">
        <v>10</v>
      </c>
      <c r="Q6" s="260">
        <v>11</v>
      </c>
      <c r="R6" s="260">
        <v>12</v>
      </c>
      <c r="S6" s="260">
        <v>13</v>
      </c>
      <c r="T6" s="260">
        <v>14</v>
      </c>
      <c r="U6" s="257"/>
    </row>
    <row r="7" spans="1:21" s="266" customFormat="1" ht="33" customHeight="1">
      <c r="A7" s="110"/>
      <c r="B7" s="110"/>
      <c r="C7" s="110"/>
      <c r="D7" s="110"/>
      <c r="E7" s="129"/>
      <c r="F7" s="13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1"/>
      <c r="U7" s="256"/>
    </row>
    <row r="8" spans="1:21" ht="23.25" customHeight="1">
      <c r="A8" s="256"/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</row>
    <row r="9" spans="1:21" ht="23.25" customHeight="1">
      <c r="A9" s="256"/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</row>
    <row r="10" spans="1:21" ht="23.25" customHeight="1">
      <c r="A10" s="256"/>
      <c r="B10" s="256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</row>
    <row r="11" spans="1:21" ht="23.25" customHeight="1">
      <c r="A11" s="256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</row>
    <row r="12" spans="1:21" ht="23.25" customHeight="1">
      <c r="A12" s="256"/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</row>
    <row r="13" spans="1:21" ht="23.25" customHeight="1">
      <c r="A13" s="256"/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</row>
    <row r="14" spans="1:21" ht="23.25" customHeight="1">
      <c r="A14" s="256"/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</row>
    <row r="15" spans="1:21" ht="23.25" customHeight="1">
      <c r="A15" s="256"/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</row>
    <row r="16" spans="1:21" ht="23.25" customHeight="1">
      <c r="A16" s="256"/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</row>
    <row r="17" spans="1:21" ht="23.25" customHeight="1">
      <c r="A17" s="256"/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</row>
    <row r="18" spans="1:21" ht="23.25" customHeight="1">
      <c r="A18" s="256"/>
      <c r="B18" s="256"/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</row>
    <row r="19" spans="1:21" ht="23.25" customHeight="1">
      <c r="A19" s="256"/>
      <c r="B19" s="256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</row>
    <row r="20" spans="1:21" ht="23.25" customHeight="1">
      <c r="A20" s="256"/>
      <c r="B20" s="256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</row>
    <row r="21" spans="1:21" ht="23.25" customHeight="1">
      <c r="A21" s="256"/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</row>
    <row r="22" spans="1:21" ht="23.25" customHeight="1">
      <c r="A22" s="256"/>
      <c r="B22" s="256"/>
      <c r="C22" s="256"/>
      <c r="D22" s="256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</row>
    <row r="23" spans="1:21" ht="23.25" customHeight="1">
      <c r="A23" s="256"/>
      <c r="B23" s="256"/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</row>
    <row r="24" spans="1:21" ht="23.25" customHeight="1">
      <c r="A24" s="256"/>
      <c r="B24" s="256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</row>
  </sheetData>
  <sheetProtection formatCells="0" formatColumns="0" formatRows="0"/>
  <mergeCells count="5">
    <mergeCell ref="D4:D5"/>
    <mergeCell ref="S1:T1"/>
    <mergeCell ref="E4:E5"/>
    <mergeCell ref="F4:F5"/>
    <mergeCell ref="S3:T3"/>
  </mergeCells>
  <phoneticPr fontId="0" type="noConversion"/>
  <printOptions horizontalCentered="1"/>
  <pageMargins left="0.19685039370078738" right="0" top="0.78740157480314954" bottom="0.59055118110236215" header="0" footer="0"/>
  <pageSetup paperSize="9" scale="75" orientation="landscape" r:id="rId1"/>
  <headerFooter alignWithMargins="0">
    <oddFooter>第 &amp;P 页，共 &amp;N 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T24"/>
  <sheetViews>
    <sheetView showGridLines="0" showZeros="0" workbookViewId="0"/>
  </sheetViews>
  <sheetFormatPr defaultColWidth="9.1640625" defaultRowHeight="12.75" customHeight="1"/>
  <cols>
    <col min="1" max="3" width="6.1640625" customWidth="1"/>
    <col min="4" max="4" width="19.1640625" customWidth="1"/>
    <col min="5" max="5" width="26.1640625" customWidth="1"/>
    <col min="6" max="6" width="21.83203125" customWidth="1"/>
    <col min="7" max="14" width="12.33203125" customWidth="1"/>
    <col min="15" max="15" width="13.6640625" customWidth="1"/>
    <col min="16" max="18" width="12.33203125" customWidth="1"/>
    <col min="19" max="20" width="11.83203125" customWidth="1"/>
  </cols>
  <sheetData>
    <row r="1" spans="1:20" ht="23.25" customHeight="1">
      <c r="A1" s="25"/>
      <c r="B1" s="26"/>
      <c r="C1" s="26"/>
      <c r="D1" s="26"/>
      <c r="E1" s="19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S1" s="351" t="s">
        <v>321</v>
      </c>
      <c r="T1" s="351"/>
    </row>
    <row r="2" spans="1:20" ht="23.25" customHeight="1">
      <c r="A2" s="2" t="s">
        <v>318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7"/>
    </row>
    <row r="3" spans="1:20" ht="23.25" customHeight="1">
      <c r="O3" s="22"/>
      <c r="P3" s="22"/>
      <c r="Q3" s="22"/>
      <c r="S3" s="357" t="s">
        <v>319</v>
      </c>
      <c r="T3" s="357"/>
    </row>
    <row r="4" spans="1:20" ht="36" customHeight="1">
      <c r="A4" s="10" t="s">
        <v>118</v>
      </c>
      <c r="B4" s="10"/>
      <c r="C4" s="10"/>
      <c r="D4" s="313" t="s">
        <v>308</v>
      </c>
      <c r="E4" s="313" t="s">
        <v>307</v>
      </c>
      <c r="F4" s="356" t="s">
        <v>365</v>
      </c>
      <c r="G4" s="10" t="s">
        <v>75</v>
      </c>
      <c r="H4" s="10"/>
      <c r="I4" s="10"/>
      <c r="J4" s="10"/>
      <c r="K4" s="10"/>
      <c r="L4" s="10"/>
      <c r="M4" s="10"/>
      <c r="N4" s="10"/>
      <c r="O4" s="30" t="s">
        <v>179</v>
      </c>
      <c r="P4" s="315" t="s">
        <v>210</v>
      </c>
      <c r="Q4" s="315" t="s">
        <v>228</v>
      </c>
      <c r="R4" s="315" t="s">
        <v>6</v>
      </c>
      <c r="S4" s="315" t="s">
        <v>103</v>
      </c>
      <c r="T4" s="307" t="s">
        <v>10</v>
      </c>
    </row>
    <row r="5" spans="1:20" ht="36.75" customHeight="1">
      <c r="A5" s="11" t="s">
        <v>96</v>
      </c>
      <c r="B5" s="11" t="s">
        <v>184</v>
      </c>
      <c r="C5" s="11" t="s">
        <v>176</v>
      </c>
      <c r="D5" s="312"/>
      <c r="E5" s="312"/>
      <c r="F5" s="307"/>
      <c r="G5" s="11" t="s">
        <v>57</v>
      </c>
      <c r="H5" s="11" t="s">
        <v>233</v>
      </c>
      <c r="I5" s="11" t="s">
        <v>2</v>
      </c>
      <c r="J5" s="11" t="s">
        <v>214</v>
      </c>
      <c r="K5" s="11" t="s">
        <v>141</v>
      </c>
      <c r="L5" s="11" t="s">
        <v>193</v>
      </c>
      <c r="M5" s="11" t="s">
        <v>252</v>
      </c>
      <c r="N5" s="11" t="s">
        <v>45</v>
      </c>
      <c r="O5" s="30" t="s">
        <v>61</v>
      </c>
      <c r="P5" s="315"/>
      <c r="Q5" s="315"/>
      <c r="R5" s="315"/>
      <c r="S5" s="315"/>
      <c r="T5" s="307"/>
    </row>
    <row r="6" spans="1:20" ht="23.25" customHeight="1">
      <c r="A6" s="11" t="s">
        <v>161</v>
      </c>
      <c r="B6" s="11" t="s">
        <v>161</v>
      </c>
      <c r="C6" s="11" t="s">
        <v>161</v>
      </c>
      <c r="D6" s="11"/>
      <c r="E6" s="11" t="s">
        <v>161</v>
      </c>
      <c r="F6" s="11" t="s">
        <v>161</v>
      </c>
      <c r="G6" s="12">
        <v>1</v>
      </c>
      <c r="H6" s="12">
        <v>2</v>
      </c>
      <c r="I6" s="12">
        <v>3</v>
      </c>
      <c r="J6" s="12">
        <v>4</v>
      </c>
      <c r="K6" s="12">
        <v>5</v>
      </c>
      <c r="L6" s="12">
        <v>6</v>
      </c>
      <c r="M6" s="12">
        <v>7</v>
      </c>
      <c r="N6" s="12">
        <v>8</v>
      </c>
      <c r="O6" s="12">
        <v>9</v>
      </c>
      <c r="P6" s="46">
        <v>10</v>
      </c>
      <c r="Q6" s="46">
        <v>11</v>
      </c>
      <c r="R6" s="46">
        <v>12</v>
      </c>
      <c r="S6" s="46">
        <v>13</v>
      </c>
      <c r="T6" s="46">
        <v>14</v>
      </c>
    </row>
    <row r="7" spans="1:20" s="266" customFormat="1" ht="33" customHeight="1">
      <c r="A7" s="267"/>
      <c r="B7" s="267"/>
      <c r="C7" s="267"/>
      <c r="D7" s="267"/>
      <c r="E7" s="268"/>
      <c r="F7" s="273" t="s">
        <v>57</v>
      </c>
      <c r="G7" s="270">
        <f t="shared" ref="G7:T8" si="0">G8</f>
        <v>50000</v>
      </c>
      <c r="H7" s="270">
        <f t="shared" si="0"/>
        <v>0</v>
      </c>
      <c r="I7" s="270">
        <f t="shared" si="0"/>
        <v>0</v>
      </c>
      <c r="J7" s="270">
        <f t="shared" si="0"/>
        <v>0</v>
      </c>
      <c r="K7" s="270">
        <f t="shared" si="0"/>
        <v>0</v>
      </c>
      <c r="L7" s="270">
        <f t="shared" si="0"/>
        <v>50000</v>
      </c>
      <c r="M7" s="270">
        <f t="shared" si="0"/>
        <v>0</v>
      </c>
      <c r="N7" s="270">
        <f t="shared" si="0"/>
        <v>0</v>
      </c>
      <c r="O7" s="270">
        <f t="shared" si="0"/>
        <v>0</v>
      </c>
      <c r="P7" s="271">
        <f t="shared" si="0"/>
        <v>0</v>
      </c>
      <c r="Q7" s="272">
        <f t="shared" si="0"/>
        <v>0</v>
      </c>
      <c r="R7" s="270">
        <f t="shared" si="0"/>
        <v>0</v>
      </c>
      <c r="S7" s="270">
        <f t="shared" si="0"/>
        <v>0</v>
      </c>
      <c r="T7" s="271">
        <f t="shared" si="0"/>
        <v>0</v>
      </c>
    </row>
    <row r="8" spans="1:20" ht="33" customHeight="1">
      <c r="A8" s="267"/>
      <c r="B8" s="267"/>
      <c r="C8" s="267"/>
      <c r="D8" s="267" t="s">
        <v>411</v>
      </c>
      <c r="E8" s="268" t="s">
        <v>412</v>
      </c>
      <c r="F8" s="269"/>
      <c r="G8" s="270">
        <f t="shared" si="0"/>
        <v>50000</v>
      </c>
      <c r="H8" s="270">
        <f t="shared" si="0"/>
        <v>0</v>
      </c>
      <c r="I8" s="270">
        <f t="shared" si="0"/>
        <v>0</v>
      </c>
      <c r="J8" s="270">
        <f t="shared" si="0"/>
        <v>0</v>
      </c>
      <c r="K8" s="270">
        <f t="shared" si="0"/>
        <v>0</v>
      </c>
      <c r="L8" s="270">
        <f t="shared" si="0"/>
        <v>50000</v>
      </c>
      <c r="M8" s="270">
        <f t="shared" si="0"/>
        <v>0</v>
      </c>
      <c r="N8" s="270">
        <f t="shared" si="0"/>
        <v>0</v>
      </c>
      <c r="O8" s="270">
        <f t="shared" si="0"/>
        <v>0</v>
      </c>
      <c r="P8" s="271">
        <f t="shared" si="0"/>
        <v>0</v>
      </c>
      <c r="Q8" s="272">
        <f t="shared" si="0"/>
        <v>0</v>
      </c>
      <c r="R8" s="270">
        <f t="shared" si="0"/>
        <v>0</v>
      </c>
      <c r="S8" s="270">
        <f t="shared" si="0"/>
        <v>0</v>
      </c>
      <c r="T8" s="271">
        <f t="shared" si="0"/>
        <v>0</v>
      </c>
    </row>
    <row r="9" spans="1:20" ht="33" customHeight="1">
      <c r="A9" s="267" t="s">
        <v>420</v>
      </c>
      <c r="B9" s="267" t="s">
        <v>421</v>
      </c>
      <c r="C9" s="267" t="s">
        <v>424</v>
      </c>
      <c r="D9" s="267" t="s">
        <v>427</v>
      </c>
      <c r="E9" s="268" t="s">
        <v>425</v>
      </c>
      <c r="F9" s="269" t="s">
        <v>412</v>
      </c>
      <c r="G9" s="270">
        <v>50000</v>
      </c>
      <c r="H9" s="270">
        <v>0</v>
      </c>
      <c r="I9" s="270">
        <v>0</v>
      </c>
      <c r="J9" s="270">
        <v>0</v>
      </c>
      <c r="K9" s="270">
        <v>0</v>
      </c>
      <c r="L9" s="270">
        <v>50000</v>
      </c>
      <c r="M9" s="270">
        <v>0</v>
      </c>
      <c r="N9" s="270">
        <v>0</v>
      </c>
      <c r="O9" s="270">
        <v>0</v>
      </c>
      <c r="P9" s="271">
        <v>0</v>
      </c>
      <c r="Q9" s="272">
        <v>0</v>
      </c>
      <c r="R9" s="270">
        <v>0</v>
      </c>
      <c r="S9" s="270">
        <v>0</v>
      </c>
      <c r="T9" s="271">
        <v>0</v>
      </c>
    </row>
    <row r="10" spans="1:20" ht="23.2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23.2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23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23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23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23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23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23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23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23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23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23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23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23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23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</sheetData>
  <sheetProtection formatCells="0" formatColumns="0" formatRows="0"/>
  <mergeCells count="10">
    <mergeCell ref="D4:D5"/>
    <mergeCell ref="E4:E5"/>
    <mergeCell ref="F4:F5"/>
    <mergeCell ref="S1:T1"/>
    <mergeCell ref="S3:T3"/>
    <mergeCell ref="P4:P5"/>
    <mergeCell ref="Q4:Q5"/>
    <mergeCell ref="R4:R5"/>
    <mergeCell ref="S4:S5"/>
    <mergeCell ref="T4:T5"/>
  </mergeCells>
  <phoneticPr fontId="0" type="noConversion"/>
  <printOptions horizontalCentered="1"/>
  <pageMargins left="0.19685039370078738" right="0" top="0.78740157480314954" bottom="0.59055118110236215" header="0" footer="0"/>
  <pageSetup paperSize="9" scale="70" orientation="landscape" verticalDpi="300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36"/>
  <sheetViews>
    <sheetView showGridLines="0" showZeros="0" workbookViewId="0"/>
  </sheetViews>
  <sheetFormatPr defaultColWidth="9.1640625" defaultRowHeight="11.25"/>
  <cols>
    <col min="1" max="1" width="49.5" style="4" customWidth="1"/>
    <col min="2" max="2" width="22.83203125" style="4" customWidth="1"/>
    <col min="3" max="3" width="34.33203125" style="4" customWidth="1"/>
    <col min="4" max="4" width="22.83203125" style="4" customWidth="1"/>
    <col min="5" max="5" width="34.33203125" style="4" customWidth="1"/>
    <col min="6" max="6" width="22.83203125" style="4" customWidth="1"/>
    <col min="7" max="7" width="34.33203125" style="4" customWidth="1"/>
    <col min="8" max="8" width="22.83203125" style="4" customWidth="1"/>
    <col min="9" max="16384" width="9.1640625" style="4"/>
  </cols>
  <sheetData>
    <row r="1" spans="1:9" ht="21" customHeight="1">
      <c r="A1" s="3" t="s">
        <v>168</v>
      </c>
      <c r="B1" s="3"/>
      <c r="C1" s="3"/>
      <c r="D1" s="3"/>
      <c r="E1" s="3"/>
      <c r="F1"/>
      <c r="H1" s="6" t="s">
        <v>5</v>
      </c>
    </row>
    <row r="2" spans="1:9" ht="21" customHeight="1">
      <c r="A2" s="37" t="s">
        <v>124</v>
      </c>
      <c r="B2" s="37"/>
      <c r="C2" s="37"/>
      <c r="D2" s="37"/>
      <c r="E2" s="37"/>
      <c r="F2" s="37"/>
      <c r="G2" s="7"/>
      <c r="H2" s="7"/>
      <c r="I2" s="7"/>
    </row>
    <row r="3" spans="1:9" ht="21" customHeight="1">
      <c r="A3" s="103" t="s">
        <v>410</v>
      </c>
      <c r="B3" s="60"/>
      <c r="C3" s="60"/>
      <c r="D3" s="3"/>
      <c r="E3" s="3"/>
      <c r="F3" s="51"/>
      <c r="H3" s="8" t="s">
        <v>320</v>
      </c>
    </row>
    <row r="4" spans="1:9" s="5" customFormat="1" ht="21" customHeight="1">
      <c r="A4" s="9" t="s">
        <v>225</v>
      </c>
      <c r="B4" s="9"/>
      <c r="C4" s="9" t="s">
        <v>83</v>
      </c>
      <c r="D4" s="10"/>
      <c r="E4" s="10"/>
      <c r="F4" s="10"/>
      <c r="G4" s="56"/>
      <c r="H4" s="55"/>
    </row>
    <row r="5" spans="1:9" s="5" customFormat="1" ht="21" customHeight="1">
      <c r="A5" s="11" t="s">
        <v>17</v>
      </c>
      <c r="B5" s="12" t="s">
        <v>33</v>
      </c>
      <c r="C5" s="13" t="s">
        <v>241</v>
      </c>
      <c r="D5" s="12" t="s">
        <v>33</v>
      </c>
      <c r="E5" s="13" t="s">
        <v>189</v>
      </c>
      <c r="F5" s="12" t="s">
        <v>33</v>
      </c>
      <c r="G5" s="43" t="s">
        <v>39</v>
      </c>
      <c r="H5" s="12" t="s">
        <v>33</v>
      </c>
    </row>
    <row r="6" spans="1:9" s="88" customFormat="1" ht="21" customHeight="1">
      <c r="A6" s="89" t="s">
        <v>369</v>
      </c>
      <c r="B6" s="104">
        <v>1769009</v>
      </c>
      <c r="C6" s="90" t="s">
        <v>370</v>
      </c>
      <c r="D6" s="85">
        <v>0</v>
      </c>
      <c r="E6" s="90" t="s">
        <v>257</v>
      </c>
      <c r="F6" s="104">
        <v>1719009</v>
      </c>
      <c r="G6" s="89" t="s">
        <v>137</v>
      </c>
      <c r="H6" s="108">
        <v>1171009</v>
      </c>
    </row>
    <row r="7" spans="1:9" s="88" customFormat="1" ht="21" customHeight="1">
      <c r="A7" s="89" t="s">
        <v>325</v>
      </c>
      <c r="B7" s="104">
        <v>1769009</v>
      </c>
      <c r="C7" s="90" t="s">
        <v>371</v>
      </c>
      <c r="D7" s="85">
        <v>0</v>
      </c>
      <c r="E7" s="90" t="s">
        <v>259</v>
      </c>
      <c r="F7" s="108">
        <v>1171009</v>
      </c>
      <c r="G7" s="89" t="s">
        <v>262</v>
      </c>
      <c r="H7" s="108">
        <v>521537</v>
      </c>
    </row>
    <row r="8" spans="1:9" s="88" customFormat="1" ht="21" customHeight="1">
      <c r="A8" s="89" t="s">
        <v>274</v>
      </c>
      <c r="B8" s="108">
        <v>1719009</v>
      </c>
      <c r="C8" s="90" t="s">
        <v>372</v>
      </c>
      <c r="D8" s="85">
        <v>0</v>
      </c>
      <c r="E8" s="90" t="s">
        <v>1</v>
      </c>
      <c r="F8" s="85">
        <v>521537</v>
      </c>
      <c r="G8" s="89" t="s">
        <v>223</v>
      </c>
      <c r="H8" s="108">
        <v>50000</v>
      </c>
    </row>
    <row r="9" spans="1:9" s="88" customFormat="1" ht="21" customHeight="1">
      <c r="A9" s="89" t="s">
        <v>275</v>
      </c>
      <c r="B9" s="108">
        <v>50000</v>
      </c>
      <c r="C9" s="90" t="s">
        <v>373</v>
      </c>
      <c r="D9" s="85">
        <v>0</v>
      </c>
      <c r="E9" s="90" t="s">
        <v>108</v>
      </c>
      <c r="F9" s="85">
        <v>26463</v>
      </c>
      <c r="G9" s="89" t="s">
        <v>55</v>
      </c>
      <c r="H9" s="108">
        <v>0</v>
      </c>
    </row>
    <row r="10" spans="1:9" s="88" customFormat="1" ht="21" customHeight="1">
      <c r="A10" s="89" t="s">
        <v>324</v>
      </c>
      <c r="B10" s="104">
        <v>0</v>
      </c>
      <c r="C10" s="90" t="s">
        <v>374</v>
      </c>
      <c r="D10" s="85">
        <v>0</v>
      </c>
      <c r="E10" s="91" t="s">
        <v>240</v>
      </c>
      <c r="F10" s="109">
        <v>50000</v>
      </c>
      <c r="G10" s="89" t="s">
        <v>113</v>
      </c>
      <c r="H10" s="108">
        <v>0</v>
      </c>
    </row>
    <row r="11" spans="1:9" s="88" customFormat="1" ht="21" customHeight="1">
      <c r="A11" s="89" t="s">
        <v>276</v>
      </c>
      <c r="B11" s="108">
        <v>0</v>
      </c>
      <c r="C11" s="90" t="s">
        <v>375</v>
      </c>
      <c r="D11" s="85">
        <v>0</v>
      </c>
      <c r="E11" s="91" t="s">
        <v>1</v>
      </c>
      <c r="F11" s="85">
        <v>0</v>
      </c>
      <c r="G11" s="89" t="s">
        <v>35</v>
      </c>
      <c r="H11" s="108">
        <v>0</v>
      </c>
    </row>
    <row r="12" spans="1:9" s="88" customFormat="1" ht="21" customHeight="1">
      <c r="A12" s="89" t="s">
        <v>106</v>
      </c>
      <c r="B12" s="108">
        <v>0</v>
      </c>
      <c r="C12" s="90" t="s">
        <v>376</v>
      </c>
      <c r="D12" s="85">
        <v>0</v>
      </c>
      <c r="E12" s="91" t="s">
        <v>108</v>
      </c>
      <c r="F12" s="85">
        <v>0</v>
      </c>
      <c r="G12" s="89" t="s">
        <v>227</v>
      </c>
      <c r="H12" s="108"/>
    </row>
    <row r="13" spans="1:9" s="88" customFormat="1" ht="21" customHeight="1">
      <c r="A13" s="89" t="s">
        <v>201</v>
      </c>
      <c r="B13" s="108">
        <v>0</v>
      </c>
      <c r="C13" s="90" t="s">
        <v>377</v>
      </c>
      <c r="D13" s="85">
        <v>1769009</v>
      </c>
      <c r="E13" s="89" t="s">
        <v>167</v>
      </c>
      <c r="F13" s="85">
        <v>0</v>
      </c>
      <c r="G13" s="89" t="s">
        <v>153</v>
      </c>
      <c r="H13" s="108">
        <v>0</v>
      </c>
    </row>
    <row r="14" spans="1:9" s="88" customFormat="1" ht="21" customHeight="1">
      <c r="A14" s="91" t="s">
        <v>72</v>
      </c>
      <c r="B14" s="108">
        <v>0</v>
      </c>
      <c r="C14" s="90" t="s">
        <v>378</v>
      </c>
      <c r="D14" s="85">
        <v>0</v>
      </c>
      <c r="E14" s="89" t="s">
        <v>256</v>
      </c>
      <c r="F14" s="85">
        <v>0</v>
      </c>
      <c r="G14" s="89" t="s">
        <v>232</v>
      </c>
      <c r="H14" s="108">
        <v>26463</v>
      </c>
    </row>
    <row r="15" spans="1:9" s="88" customFormat="1" ht="21" customHeight="1">
      <c r="A15" s="91" t="s">
        <v>215</v>
      </c>
      <c r="B15" s="108">
        <v>0</v>
      </c>
      <c r="C15" s="90" t="s">
        <v>379</v>
      </c>
      <c r="D15" s="85">
        <v>0</v>
      </c>
      <c r="E15" s="89" t="s">
        <v>222</v>
      </c>
      <c r="F15" s="85">
        <v>50000</v>
      </c>
      <c r="G15" s="89" t="s">
        <v>104</v>
      </c>
      <c r="H15" s="108">
        <v>0</v>
      </c>
    </row>
    <row r="16" spans="1:9" s="88" customFormat="1" ht="21" customHeight="1">
      <c r="A16" s="91" t="s">
        <v>91</v>
      </c>
      <c r="B16" s="108">
        <v>0</v>
      </c>
      <c r="C16" s="90" t="s">
        <v>380</v>
      </c>
      <c r="D16" s="85">
        <v>0</v>
      </c>
      <c r="E16" s="89" t="s">
        <v>31</v>
      </c>
      <c r="F16" s="85">
        <v>0</v>
      </c>
      <c r="G16" s="89" t="s">
        <v>116</v>
      </c>
      <c r="H16" s="108">
        <v>0</v>
      </c>
    </row>
    <row r="17" spans="1:9" s="88" customFormat="1" ht="21" customHeight="1">
      <c r="A17" s="91" t="s">
        <v>78</v>
      </c>
      <c r="B17" s="108">
        <v>0</v>
      </c>
      <c r="C17" s="92" t="s">
        <v>381</v>
      </c>
      <c r="D17" s="85">
        <v>0</v>
      </c>
      <c r="E17" s="89" t="s">
        <v>157</v>
      </c>
      <c r="F17" s="85">
        <v>0</v>
      </c>
      <c r="G17" s="89" t="s">
        <v>231</v>
      </c>
      <c r="H17" s="108">
        <v>0</v>
      </c>
      <c r="I17" s="97"/>
    </row>
    <row r="18" spans="1:9" s="88" customFormat="1" ht="21" customHeight="1">
      <c r="A18" s="91" t="s">
        <v>226</v>
      </c>
      <c r="B18" s="108">
        <v>0</v>
      </c>
      <c r="C18" s="101" t="s">
        <v>382</v>
      </c>
      <c r="D18" s="85">
        <v>0</v>
      </c>
      <c r="E18" s="94" t="s">
        <v>396</v>
      </c>
      <c r="F18" s="85">
        <v>0</v>
      </c>
      <c r="G18" s="91"/>
      <c r="H18" s="104"/>
      <c r="I18" s="97"/>
    </row>
    <row r="19" spans="1:9" s="88" customFormat="1" ht="21" customHeight="1">
      <c r="A19" s="91" t="s">
        <v>185</v>
      </c>
      <c r="B19" s="104">
        <v>0</v>
      </c>
      <c r="C19" s="101" t="s">
        <v>383</v>
      </c>
      <c r="D19" s="85">
        <v>0</v>
      </c>
      <c r="E19" s="89" t="s">
        <v>11</v>
      </c>
      <c r="F19" s="85">
        <v>0</v>
      </c>
      <c r="G19" s="89"/>
      <c r="H19" s="104"/>
      <c r="I19" s="97"/>
    </row>
    <row r="20" spans="1:9" s="88" customFormat="1" ht="21" customHeight="1">
      <c r="A20" s="91" t="s">
        <v>196</v>
      </c>
      <c r="B20" s="104">
        <v>0</v>
      </c>
      <c r="C20" s="101" t="s">
        <v>384</v>
      </c>
      <c r="D20" s="85">
        <v>0</v>
      </c>
      <c r="E20" s="89" t="s">
        <v>264</v>
      </c>
      <c r="F20" s="109">
        <v>0</v>
      </c>
      <c r="G20" s="89"/>
      <c r="H20" s="104"/>
      <c r="I20" s="97"/>
    </row>
    <row r="21" spans="1:9" s="88" customFormat="1" ht="21" customHeight="1">
      <c r="A21" s="91" t="s">
        <v>277</v>
      </c>
      <c r="B21" s="108">
        <v>0</v>
      </c>
      <c r="C21" s="101" t="s">
        <v>385</v>
      </c>
      <c r="D21" s="85">
        <v>0</v>
      </c>
      <c r="E21" s="89" t="s">
        <v>86</v>
      </c>
      <c r="F21" s="109"/>
      <c r="G21" s="91"/>
      <c r="H21" s="104"/>
      <c r="I21" s="97"/>
    </row>
    <row r="22" spans="1:9" s="88" customFormat="1" ht="21" customHeight="1">
      <c r="A22" s="91" t="s">
        <v>278</v>
      </c>
      <c r="B22" s="108">
        <v>0</v>
      </c>
      <c r="C22" s="101" t="s">
        <v>386</v>
      </c>
      <c r="D22" s="85">
        <v>0</v>
      </c>
      <c r="E22" s="90"/>
      <c r="F22" s="104"/>
      <c r="G22" s="91"/>
      <c r="H22" s="104"/>
      <c r="I22" s="97"/>
    </row>
    <row r="23" spans="1:9" s="88" customFormat="1" ht="21" customHeight="1">
      <c r="A23" s="91" t="s">
        <v>279</v>
      </c>
      <c r="B23" s="104">
        <v>0</v>
      </c>
      <c r="C23" s="101" t="s">
        <v>387</v>
      </c>
      <c r="D23" s="85">
        <v>0</v>
      </c>
      <c r="E23" s="90"/>
      <c r="F23" s="104"/>
      <c r="G23" s="91"/>
      <c r="H23" s="104"/>
      <c r="I23" s="97"/>
    </row>
    <row r="24" spans="1:9" s="88" customFormat="1" ht="21" customHeight="1">
      <c r="A24" s="91" t="s">
        <v>280</v>
      </c>
      <c r="B24" s="108">
        <v>0</v>
      </c>
      <c r="C24" s="101" t="s">
        <v>388</v>
      </c>
      <c r="D24" s="85">
        <v>0</v>
      </c>
      <c r="E24" s="91"/>
      <c r="F24" s="104"/>
      <c r="G24" s="91"/>
      <c r="H24" s="104"/>
      <c r="I24" s="97"/>
    </row>
    <row r="25" spans="1:9" s="88" customFormat="1" ht="21" customHeight="1">
      <c r="A25" s="91" t="s">
        <v>281</v>
      </c>
      <c r="B25" s="108">
        <v>0</v>
      </c>
      <c r="C25" s="101" t="s">
        <v>389</v>
      </c>
      <c r="D25" s="85">
        <v>0</v>
      </c>
      <c r="E25" s="90"/>
      <c r="F25" s="104"/>
      <c r="G25" s="91"/>
      <c r="H25" s="104"/>
      <c r="I25" s="97"/>
    </row>
    <row r="26" spans="1:9" s="88" customFormat="1" ht="21" customHeight="1">
      <c r="A26" s="91" t="s">
        <v>263</v>
      </c>
      <c r="B26" s="104">
        <v>0</v>
      </c>
      <c r="C26" s="100" t="s">
        <v>390</v>
      </c>
      <c r="D26" s="85">
        <v>0</v>
      </c>
      <c r="E26" s="90"/>
      <c r="F26" s="104"/>
      <c r="G26" s="91"/>
      <c r="H26" s="104"/>
      <c r="I26" s="97"/>
    </row>
    <row r="27" spans="1:9" s="88" customFormat="1" ht="21" customHeight="1">
      <c r="A27" s="91" t="s">
        <v>99</v>
      </c>
      <c r="B27" s="104">
        <v>0</v>
      </c>
      <c r="C27" s="100" t="s">
        <v>391</v>
      </c>
      <c r="D27" s="85">
        <v>0</v>
      </c>
      <c r="E27" s="92"/>
      <c r="F27" s="104"/>
      <c r="G27" s="91"/>
      <c r="H27" s="104"/>
      <c r="I27" s="97"/>
    </row>
    <row r="28" spans="1:9" s="88" customFormat="1" ht="21" customHeight="1">
      <c r="A28" s="91" t="s">
        <v>355</v>
      </c>
      <c r="B28" s="104">
        <v>0</v>
      </c>
      <c r="C28" s="100" t="s">
        <v>392</v>
      </c>
      <c r="D28" s="85">
        <v>0</v>
      </c>
      <c r="E28" s="91"/>
      <c r="F28" s="104"/>
      <c r="G28" s="91"/>
      <c r="H28" s="104"/>
      <c r="I28" s="97"/>
    </row>
    <row r="29" spans="1:9" s="88" customFormat="1" ht="21" customHeight="1">
      <c r="A29" s="91" t="s">
        <v>356</v>
      </c>
      <c r="B29" s="104">
        <v>0</v>
      </c>
      <c r="C29" s="100" t="s">
        <v>393</v>
      </c>
      <c r="D29" s="85">
        <v>0</v>
      </c>
      <c r="E29" s="93"/>
      <c r="F29" s="104"/>
      <c r="G29" s="93"/>
      <c r="H29" s="104"/>
      <c r="I29" s="97"/>
    </row>
    <row r="30" spans="1:9" s="88" customFormat="1" ht="21" customHeight="1">
      <c r="A30" s="89"/>
      <c r="B30" s="104"/>
      <c r="C30" s="105" t="s">
        <v>394</v>
      </c>
      <c r="D30" s="85">
        <v>0</v>
      </c>
      <c r="E30" s="106"/>
      <c r="F30" s="104"/>
      <c r="G30" s="107"/>
      <c r="H30" s="104"/>
      <c r="I30" s="97"/>
    </row>
    <row r="31" spans="1:9" s="88" customFormat="1" ht="21" customHeight="1">
      <c r="A31" s="89"/>
      <c r="B31" s="104"/>
      <c r="C31" s="105" t="s">
        <v>395</v>
      </c>
      <c r="D31" s="85">
        <v>0</v>
      </c>
      <c r="E31" s="106"/>
      <c r="F31" s="104"/>
      <c r="G31" s="107"/>
      <c r="H31" s="104"/>
      <c r="I31" s="97"/>
    </row>
    <row r="32" spans="1:9" s="88" customFormat="1" ht="21" customHeight="1">
      <c r="A32" s="89"/>
      <c r="B32" s="104"/>
      <c r="C32" s="100" t="s">
        <v>368</v>
      </c>
      <c r="D32" s="85">
        <v>0</v>
      </c>
      <c r="E32" s="106"/>
      <c r="F32" s="104"/>
      <c r="G32" s="107"/>
      <c r="H32" s="104"/>
      <c r="I32" s="97"/>
    </row>
    <row r="33" spans="1:9" s="88" customFormat="1" ht="21" customHeight="1">
      <c r="A33" s="89"/>
      <c r="B33" s="104"/>
      <c r="C33" s="100" t="s">
        <v>367</v>
      </c>
      <c r="D33" s="85">
        <v>0</v>
      </c>
      <c r="E33" s="106"/>
      <c r="F33" s="104"/>
      <c r="G33" s="107"/>
      <c r="H33" s="104"/>
      <c r="I33" s="97"/>
    </row>
    <row r="34" spans="1:9" s="88" customFormat="1" ht="21" customHeight="1">
      <c r="A34" s="89"/>
      <c r="B34" s="104"/>
      <c r="C34" s="105" t="s">
        <v>366</v>
      </c>
      <c r="D34" s="85">
        <v>0</v>
      </c>
      <c r="E34" s="106"/>
      <c r="F34" s="104"/>
      <c r="G34" s="107"/>
      <c r="H34" s="104"/>
      <c r="I34" s="97"/>
    </row>
    <row r="35" spans="1:9" s="88" customFormat="1" ht="21" customHeight="1">
      <c r="A35" s="95" t="s">
        <v>273</v>
      </c>
      <c r="B35" s="104">
        <v>1769009</v>
      </c>
      <c r="C35" s="96" t="s">
        <v>53</v>
      </c>
      <c r="D35" s="109">
        <v>1769009</v>
      </c>
      <c r="E35" s="96" t="s">
        <v>53</v>
      </c>
      <c r="F35" s="104">
        <v>1769009</v>
      </c>
      <c r="G35" s="95" t="s">
        <v>53</v>
      </c>
      <c r="H35" s="104">
        <v>1769009</v>
      </c>
      <c r="I35" s="97"/>
    </row>
    <row r="36" spans="1:9" ht="18" customHeight="1">
      <c r="I36"/>
    </row>
  </sheetData>
  <sheetProtection formatCells="0" formatColumns="0" formatRows="0"/>
  <phoneticPr fontId="0" type="noConversion"/>
  <printOptions horizontalCentered="1"/>
  <pageMargins left="0.19685039370078738" right="0.19685039370078738" top="0.78740157480314954" bottom="0.59055118110236215" header="2.3762664233315036E-311" footer="0"/>
  <pageSetup paperSize="9" scale="70" orientation="landscape" verticalDpi="300" r:id="rId1"/>
  <headerFooter alignWithMargins="0">
    <oddFooter>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IK24"/>
  <sheetViews>
    <sheetView showGridLines="0" showZeros="0" workbookViewId="0"/>
  </sheetViews>
  <sheetFormatPr defaultColWidth="9.1640625" defaultRowHeight="11.25"/>
  <cols>
    <col min="1" max="3" width="4.83203125" style="4" customWidth="1"/>
    <col min="4" max="4" width="11.5" style="4" customWidth="1"/>
    <col min="5" max="5" width="23.5" style="4" customWidth="1"/>
    <col min="6" max="6" width="21.1640625" style="4" customWidth="1"/>
    <col min="7" max="7" width="10.1640625" style="4" customWidth="1"/>
    <col min="8" max="8" width="6.6640625" style="4" customWidth="1"/>
    <col min="9" max="9" width="6.33203125" style="4" customWidth="1"/>
    <col min="10" max="10" width="11.33203125" style="4" customWidth="1"/>
    <col min="11" max="11" width="11.1640625" style="4" customWidth="1"/>
    <col min="12" max="12" width="10.1640625" style="4" customWidth="1"/>
    <col min="13" max="13" width="10" style="4" customWidth="1"/>
    <col min="14" max="15" width="10.5" style="4" customWidth="1"/>
    <col min="16" max="19" width="9.1640625" style="4" customWidth="1"/>
    <col min="20" max="20" width="16" style="4" customWidth="1"/>
    <col min="21" max="245" width="9.1640625" style="4" customWidth="1"/>
  </cols>
  <sheetData>
    <row r="1" spans="1:245" ht="25.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S1" s="353" t="s">
        <v>322</v>
      </c>
      <c r="T1" s="353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5.5" customHeight="1">
      <c r="A2" s="302" t="s">
        <v>250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>
      <c r="A3"/>
      <c r="B3"/>
      <c r="C3"/>
      <c r="D3"/>
      <c r="E3"/>
      <c r="F3"/>
      <c r="G3"/>
      <c r="H3"/>
      <c r="I3"/>
      <c r="J3"/>
      <c r="K3" s="22"/>
      <c r="L3" s="22"/>
      <c r="M3" s="22"/>
      <c r="S3" s="359" t="s">
        <v>319</v>
      </c>
      <c r="T3" s="359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5" customFormat="1" ht="25.5" customHeight="1">
      <c r="A4" s="67" t="s">
        <v>118</v>
      </c>
      <c r="B4" s="67"/>
      <c r="C4" s="67"/>
      <c r="D4" s="326" t="s">
        <v>105</v>
      </c>
      <c r="E4" s="358" t="s">
        <v>206</v>
      </c>
      <c r="F4" s="326" t="s">
        <v>163</v>
      </c>
      <c r="G4" s="326" t="s">
        <v>47</v>
      </c>
      <c r="H4" s="326" t="s">
        <v>63</v>
      </c>
      <c r="I4" s="326" t="s">
        <v>70</v>
      </c>
      <c r="J4" s="338" t="s">
        <v>170</v>
      </c>
      <c r="K4" s="338"/>
      <c r="L4" s="338"/>
      <c r="M4" s="338"/>
      <c r="N4" s="338"/>
      <c r="O4" s="338"/>
      <c r="P4" s="338"/>
      <c r="Q4" s="338"/>
      <c r="R4" s="338"/>
      <c r="S4" s="338"/>
      <c r="T4" s="338" t="s">
        <v>144</v>
      </c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5" customFormat="1" ht="25.5" customHeight="1">
      <c r="A5" s="326" t="s">
        <v>96</v>
      </c>
      <c r="B5" s="326" t="s">
        <v>184</v>
      </c>
      <c r="C5" s="326" t="s">
        <v>176</v>
      </c>
      <c r="D5" s="326"/>
      <c r="E5" s="358"/>
      <c r="F5" s="326"/>
      <c r="G5" s="326"/>
      <c r="H5" s="326"/>
      <c r="I5" s="326"/>
      <c r="J5" s="307" t="s">
        <v>212</v>
      </c>
      <c r="K5" s="306" t="s">
        <v>37</v>
      </c>
      <c r="L5" s="306"/>
      <c r="M5" s="306"/>
      <c r="N5" s="306" t="s">
        <v>171</v>
      </c>
      <c r="O5" s="306" t="s">
        <v>132</v>
      </c>
      <c r="P5" s="360" t="s">
        <v>283</v>
      </c>
      <c r="Q5" s="307" t="s">
        <v>84</v>
      </c>
      <c r="R5" s="307" t="s">
        <v>156</v>
      </c>
      <c r="S5" s="307" t="s">
        <v>327</v>
      </c>
      <c r="T5" s="338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5" customFormat="1" ht="25.5" customHeight="1">
      <c r="A6" s="326"/>
      <c r="B6" s="326"/>
      <c r="C6" s="326"/>
      <c r="D6" s="326"/>
      <c r="E6" s="358"/>
      <c r="F6" s="326"/>
      <c r="G6" s="326"/>
      <c r="H6" s="326"/>
      <c r="I6" s="326"/>
      <c r="J6" s="307"/>
      <c r="K6" s="306" t="s">
        <v>98</v>
      </c>
      <c r="L6" s="306" t="s">
        <v>16</v>
      </c>
      <c r="M6" s="306" t="s">
        <v>71</v>
      </c>
      <c r="N6" s="306"/>
      <c r="O6" s="306"/>
      <c r="P6" s="361"/>
      <c r="Q6" s="307"/>
      <c r="R6" s="307"/>
      <c r="S6" s="307"/>
      <c r="T6" s="33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5" customFormat="1" ht="61.5" customHeight="1">
      <c r="A7" s="326"/>
      <c r="B7" s="326"/>
      <c r="C7" s="326"/>
      <c r="D7" s="326"/>
      <c r="E7" s="358"/>
      <c r="F7" s="326"/>
      <c r="G7" s="326"/>
      <c r="H7" s="326"/>
      <c r="I7" s="326"/>
      <c r="J7" s="307"/>
      <c r="K7" s="306"/>
      <c r="L7" s="306"/>
      <c r="M7" s="306"/>
      <c r="N7" s="306"/>
      <c r="O7" s="306"/>
      <c r="P7" s="309"/>
      <c r="Q7" s="307"/>
      <c r="R7" s="307"/>
      <c r="S7" s="307"/>
      <c r="T7" s="338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5" customFormat="1" ht="25.5" customHeight="1">
      <c r="A8" s="11" t="s">
        <v>161</v>
      </c>
      <c r="B8" s="11" t="s">
        <v>161</v>
      </c>
      <c r="C8" s="11" t="s">
        <v>161</v>
      </c>
      <c r="D8" s="11" t="s">
        <v>161</v>
      </c>
      <c r="E8" s="11" t="s">
        <v>161</v>
      </c>
      <c r="F8" s="11" t="s">
        <v>161</v>
      </c>
      <c r="G8" s="11" t="s">
        <v>161</v>
      </c>
      <c r="H8" s="11" t="s">
        <v>161</v>
      </c>
      <c r="I8" s="11" t="s">
        <v>161</v>
      </c>
      <c r="J8" s="11">
        <v>2</v>
      </c>
      <c r="K8" s="11">
        <v>3</v>
      </c>
      <c r="L8" s="11">
        <v>4</v>
      </c>
      <c r="M8" s="11">
        <v>5</v>
      </c>
      <c r="N8" s="11">
        <v>6</v>
      </c>
      <c r="O8" s="11">
        <v>7</v>
      </c>
      <c r="P8" s="13">
        <v>8</v>
      </c>
      <c r="Q8" s="13">
        <v>10</v>
      </c>
      <c r="R8" s="13">
        <v>11</v>
      </c>
      <c r="S8" s="13">
        <v>12</v>
      </c>
      <c r="T8" s="13">
        <v>13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s="266" customFormat="1" ht="64.5" customHeight="1">
      <c r="A9" s="274"/>
      <c r="B9" s="274"/>
      <c r="C9" s="274"/>
      <c r="D9" s="274"/>
      <c r="E9" s="274"/>
      <c r="F9" s="278" t="s">
        <v>57</v>
      </c>
      <c r="G9" s="275"/>
      <c r="H9" s="276">
        <f>SUM(H10:H12)</f>
        <v>9</v>
      </c>
      <c r="I9" s="274"/>
      <c r="J9" s="277">
        <f t="shared" ref="J9:S9" si="0">SUM(J10:J12)</f>
        <v>50000</v>
      </c>
      <c r="K9" s="277">
        <f t="shared" si="0"/>
        <v>50000</v>
      </c>
      <c r="L9" s="277">
        <f t="shared" si="0"/>
        <v>50000</v>
      </c>
      <c r="M9" s="277">
        <f t="shared" si="0"/>
        <v>0</v>
      </c>
      <c r="N9" s="277">
        <f t="shared" si="0"/>
        <v>0</v>
      </c>
      <c r="O9" s="277">
        <f t="shared" si="0"/>
        <v>0</v>
      </c>
      <c r="P9" s="277">
        <f t="shared" si="0"/>
        <v>0</v>
      </c>
      <c r="Q9" s="277">
        <f t="shared" si="0"/>
        <v>0</v>
      </c>
      <c r="R9" s="277">
        <f t="shared" si="0"/>
        <v>0</v>
      </c>
      <c r="S9" s="277">
        <f t="shared" si="0"/>
        <v>0</v>
      </c>
      <c r="T9" s="278"/>
    </row>
    <row r="10" spans="1:245" ht="64.5" customHeight="1">
      <c r="A10" s="274" t="s">
        <v>420</v>
      </c>
      <c r="B10" s="274" t="s">
        <v>421</v>
      </c>
      <c r="C10" s="274" t="s">
        <v>424</v>
      </c>
      <c r="D10" s="274" t="s">
        <v>411</v>
      </c>
      <c r="E10" s="274" t="s">
        <v>412</v>
      </c>
      <c r="F10" s="274" t="s">
        <v>436</v>
      </c>
      <c r="G10" s="275" t="s">
        <v>444</v>
      </c>
      <c r="H10" s="276">
        <v>3</v>
      </c>
      <c r="I10" s="274" t="s">
        <v>349</v>
      </c>
      <c r="J10" s="277">
        <v>9000</v>
      </c>
      <c r="K10" s="277">
        <v>9000</v>
      </c>
      <c r="L10" s="277">
        <v>9000</v>
      </c>
      <c r="M10" s="277">
        <v>0</v>
      </c>
      <c r="N10" s="277">
        <v>0</v>
      </c>
      <c r="O10" s="277">
        <v>0</v>
      </c>
      <c r="P10" s="277">
        <v>0</v>
      </c>
      <c r="Q10" s="277">
        <v>0</v>
      </c>
      <c r="R10" s="277">
        <v>0</v>
      </c>
      <c r="S10" s="277">
        <v>0</v>
      </c>
      <c r="T10" s="278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64.5" customHeight="1">
      <c r="A11" s="274" t="s">
        <v>420</v>
      </c>
      <c r="B11" s="274" t="s">
        <v>421</v>
      </c>
      <c r="C11" s="274" t="s">
        <v>424</v>
      </c>
      <c r="D11" s="274" t="s">
        <v>411</v>
      </c>
      <c r="E11" s="274" t="s">
        <v>412</v>
      </c>
      <c r="F11" s="274" t="s">
        <v>436</v>
      </c>
      <c r="G11" s="275" t="s">
        <v>344</v>
      </c>
      <c r="H11" s="276">
        <v>4</v>
      </c>
      <c r="I11" s="274" t="s">
        <v>349</v>
      </c>
      <c r="J11" s="277">
        <v>24000</v>
      </c>
      <c r="K11" s="277">
        <v>24000</v>
      </c>
      <c r="L11" s="277">
        <v>24000</v>
      </c>
      <c r="M11" s="277">
        <v>0</v>
      </c>
      <c r="N11" s="277">
        <v>0</v>
      </c>
      <c r="O11" s="277">
        <v>0</v>
      </c>
      <c r="P11" s="277">
        <v>0</v>
      </c>
      <c r="Q11" s="277">
        <v>0</v>
      </c>
      <c r="R11" s="277">
        <v>0</v>
      </c>
      <c r="S11" s="277">
        <v>0</v>
      </c>
      <c r="T11" s="278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64.5" customHeight="1">
      <c r="A12" s="274" t="s">
        <v>420</v>
      </c>
      <c r="B12" s="274" t="s">
        <v>421</v>
      </c>
      <c r="C12" s="274" t="s">
        <v>424</v>
      </c>
      <c r="D12" s="274" t="s">
        <v>411</v>
      </c>
      <c r="E12" s="274" t="s">
        <v>412</v>
      </c>
      <c r="F12" s="274" t="s">
        <v>436</v>
      </c>
      <c r="G12" s="275" t="s">
        <v>445</v>
      </c>
      <c r="H12" s="276">
        <v>2</v>
      </c>
      <c r="I12" s="274" t="s">
        <v>349</v>
      </c>
      <c r="J12" s="277">
        <v>17000</v>
      </c>
      <c r="K12" s="277">
        <v>17000</v>
      </c>
      <c r="L12" s="277">
        <v>17000</v>
      </c>
      <c r="M12" s="277">
        <v>0</v>
      </c>
      <c r="N12" s="277">
        <v>0</v>
      </c>
      <c r="O12" s="277">
        <v>0</v>
      </c>
      <c r="P12" s="277">
        <v>0</v>
      </c>
      <c r="Q12" s="277">
        <v>0</v>
      </c>
      <c r="R12" s="277">
        <v>0</v>
      </c>
      <c r="S12" s="277">
        <v>0</v>
      </c>
      <c r="T12" s="278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5.5" customHeight="1"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5.5" customHeight="1"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5.5" customHeight="1"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25.5" customHeight="1"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25.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25.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5.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25.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25.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25.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25.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5.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</sheetData>
  <sheetProtection formatCells="0" formatColumns="0" formatRows="0"/>
  <mergeCells count="25">
    <mergeCell ref="K5:M5"/>
    <mergeCell ref="P5:P7"/>
    <mergeCell ref="S1:T1"/>
    <mergeCell ref="S3:T3"/>
    <mergeCell ref="I4:I7"/>
    <mergeCell ref="M6:M7"/>
    <mergeCell ref="Q5:Q7"/>
    <mergeCell ref="R5:R7"/>
    <mergeCell ref="S5:S7"/>
    <mergeCell ref="T4:T7"/>
    <mergeCell ref="A2:T2"/>
    <mergeCell ref="G4:G7"/>
    <mergeCell ref="J5:J7"/>
    <mergeCell ref="K6:K7"/>
    <mergeCell ref="L6:L7"/>
    <mergeCell ref="J4:S4"/>
    <mergeCell ref="N5:N7"/>
    <mergeCell ref="O5:O7"/>
    <mergeCell ref="H4:H7"/>
    <mergeCell ref="A5:A7"/>
    <mergeCell ref="B5:B7"/>
    <mergeCell ref="C5:C7"/>
    <mergeCell ref="D4:D7"/>
    <mergeCell ref="E4:E7"/>
    <mergeCell ref="F4:F7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68" orientation="landscape" verticalDpi="300" r:id="rId1"/>
  <headerFooter alignWithMargins="0">
    <oddFooter>第 &amp;P 页，共 &amp;N 页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N19"/>
  <sheetViews>
    <sheetView showGridLines="0" showZeros="0" workbookViewId="0"/>
  </sheetViews>
  <sheetFormatPr defaultRowHeight="12.75" customHeight="1"/>
  <cols>
    <col min="1" max="1" width="14.1640625" customWidth="1"/>
    <col min="2" max="2" width="26.33203125" customWidth="1"/>
    <col min="3" max="3" width="48" customWidth="1"/>
    <col min="4" max="4" width="25.83203125" customWidth="1"/>
    <col min="5" max="5" width="32" customWidth="1"/>
    <col min="6" max="6" width="13" customWidth="1"/>
    <col min="7" max="7" width="12.5" customWidth="1"/>
    <col min="8" max="8" width="11.83203125" customWidth="1"/>
    <col min="9" max="10" width="10.5" customWidth="1"/>
    <col min="11" max="11" width="11.1640625" customWidth="1"/>
    <col min="12" max="12" width="13.33203125" customWidth="1"/>
    <col min="13" max="13" width="13" customWidth="1"/>
    <col min="14" max="14" width="31.33203125" customWidth="1"/>
  </cols>
  <sheetData>
    <row r="1" spans="1:14" ht="18" customHeight="1">
      <c r="A1" s="281"/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3" t="s">
        <v>446</v>
      </c>
    </row>
    <row r="2" spans="1:14" ht="24" customHeight="1">
      <c r="A2" s="364" t="s">
        <v>181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</row>
    <row r="3" spans="1:14" ht="22.5" customHeight="1">
      <c r="A3" s="281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3" t="s">
        <v>415</v>
      </c>
    </row>
    <row r="4" spans="1:14" ht="24" customHeight="1">
      <c r="A4" s="358" t="s">
        <v>0</v>
      </c>
      <c r="B4" s="365" t="s">
        <v>169</v>
      </c>
      <c r="C4" s="358" t="s">
        <v>447</v>
      </c>
      <c r="D4" s="358"/>
      <c r="E4" s="362" t="s">
        <v>213</v>
      </c>
      <c r="F4" s="341" t="s">
        <v>211</v>
      </c>
      <c r="G4" s="341"/>
      <c r="H4" s="341"/>
      <c r="I4" s="341"/>
      <c r="J4" s="341"/>
      <c r="K4" s="341"/>
      <c r="L4" s="341" t="s">
        <v>364</v>
      </c>
      <c r="M4" s="341" t="s">
        <v>125</v>
      </c>
      <c r="N4" s="341" t="s">
        <v>100</v>
      </c>
    </row>
    <row r="5" spans="1:14" ht="24" customHeight="1">
      <c r="A5" s="358"/>
      <c r="B5" s="365"/>
      <c r="C5" s="358" t="s">
        <v>19</v>
      </c>
      <c r="D5" s="358" t="s">
        <v>362</v>
      </c>
      <c r="E5" s="363"/>
      <c r="F5" s="341" t="s">
        <v>57</v>
      </c>
      <c r="G5" s="341" t="s">
        <v>269</v>
      </c>
      <c r="H5" s="341"/>
      <c r="I5" s="348"/>
      <c r="J5" s="341"/>
      <c r="K5" s="341" t="s">
        <v>363</v>
      </c>
      <c r="L5" s="341"/>
      <c r="M5" s="341"/>
      <c r="N5" s="341"/>
    </row>
    <row r="6" spans="1:14" ht="49.5" customHeight="1">
      <c r="A6" s="358"/>
      <c r="B6" s="365"/>
      <c r="C6" s="358"/>
      <c r="D6" s="358"/>
      <c r="E6" s="363"/>
      <c r="F6" s="341"/>
      <c r="G6" s="285" t="s">
        <v>136</v>
      </c>
      <c r="H6" s="288" t="s">
        <v>37</v>
      </c>
      <c r="I6" s="285" t="s">
        <v>159</v>
      </c>
      <c r="J6" s="289" t="s">
        <v>132</v>
      </c>
      <c r="K6" s="341"/>
      <c r="L6" s="341"/>
      <c r="M6" s="341"/>
      <c r="N6" s="341"/>
    </row>
    <row r="7" spans="1:14" ht="24" customHeight="1">
      <c r="A7" s="286" t="s">
        <v>161</v>
      </c>
      <c r="B7" s="286" t="s">
        <v>161</v>
      </c>
      <c r="C7" s="290" t="s">
        <v>161</v>
      </c>
      <c r="D7" s="290" t="s">
        <v>161</v>
      </c>
      <c r="E7" s="286" t="s">
        <v>161</v>
      </c>
      <c r="F7" s="286">
        <v>1</v>
      </c>
      <c r="G7" s="286">
        <v>2</v>
      </c>
      <c r="H7" s="286">
        <v>3</v>
      </c>
      <c r="I7" s="290">
        <v>4</v>
      </c>
      <c r="J7" s="286">
        <v>5</v>
      </c>
      <c r="K7" s="286">
        <v>6</v>
      </c>
      <c r="L7" s="286">
        <v>7</v>
      </c>
      <c r="M7" s="286">
        <v>8</v>
      </c>
      <c r="N7" s="286">
        <v>9</v>
      </c>
    </row>
    <row r="8" spans="1:14" s="287" customFormat="1" ht="30" customHeight="1">
      <c r="A8" s="280"/>
      <c r="B8" s="280"/>
      <c r="C8" s="280"/>
      <c r="D8" s="280"/>
      <c r="E8" s="280"/>
      <c r="F8" s="279"/>
      <c r="G8" s="279"/>
      <c r="H8" s="279"/>
      <c r="I8" s="279"/>
      <c r="J8" s="279"/>
      <c r="K8" s="279"/>
      <c r="L8" s="280"/>
      <c r="M8" s="280"/>
      <c r="N8" s="280"/>
    </row>
    <row r="9" spans="1:14" ht="32.25" customHeight="1">
      <c r="A9" s="287"/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</row>
    <row r="10" spans="1:14" ht="12.75" customHeight="1">
      <c r="A10" s="281"/>
      <c r="B10" s="281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</row>
    <row r="11" spans="1:14" ht="12.75" customHeight="1">
      <c r="A11" s="281"/>
      <c r="B11" s="281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</row>
    <row r="12" spans="1:14" ht="12.75" customHeight="1">
      <c r="A12" s="281"/>
      <c r="B12" s="281"/>
      <c r="C12" s="287"/>
      <c r="D12" s="281"/>
      <c r="E12" s="287"/>
      <c r="F12" s="287"/>
      <c r="G12" s="287"/>
      <c r="H12" s="287"/>
      <c r="I12" s="287"/>
      <c r="J12" s="287"/>
      <c r="K12" s="281"/>
      <c r="L12" s="287"/>
      <c r="M12" s="287"/>
      <c r="N12" s="287"/>
    </row>
    <row r="13" spans="1:14" ht="12.75" customHeight="1">
      <c r="A13" s="281"/>
      <c r="B13" s="281"/>
      <c r="C13" s="287"/>
      <c r="D13" s="287"/>
      <c r="E13" s="287"/>
      <c r="F13" s="281"/>
      <c r="G13" s="287"/>
      <c r="H13" s="287"/>
      <c r="I13" s="287"/>
      <c r="J13" s="287"/>
      <c r="K13" s="287"/>
      <c r="L13" s="287"/>
      <c r="M13" s="287"/>
      <c r="N13" s="287"/>
    </row>
    <row r="14" spans="1:14" ht="12.75" customHeight="1">
      <c r="A14" s="281"/>
      <c r="B14" s="281"/>
      <c r="C14" s="281"/>
      <c r="D14" s="281"/>
      <c r="E14" s="281"/>
      <c r="F14" s="281"/>
      <c r="G14" s="281"/>
      <c r="H14" s="287"/>
      <c r="I14" s="287"/>
      <c r="J14" s="281"/>
      <c r="K14" s="281"/>
      <c r="L14" s="281"/>
      <c r="M14" s="287"/>
      <c r="N14" s="287"/>
    </row>
    <row r="15" spans="1:14" ht="12.75" customHeight="1">
      <c r="A15" s="281"/>
      <c r="B15" s="281"/>
      <c r="C15" s="281"/>
      <c r="D15" s="281"/>
      <c r="E15" s="281"/>
      <c r="F15" s="281"/>
      <c r="G15" s="281"/>
      <c r="H15" s="287"/>
      <c r="I15" s="287"/>
      <c r="J15" s="281"/>
      <c r="K15" s="281"/>
      <c r="L15" s="281"/>
      <c r="M15" s="287"/>
      <c r="N15" s="287"/>
    </row>
    <row r="16" spans="1:14" ht="12.75" customHeight="1">
      <c r="A16" s="281"/>
      <c r="B16" s="281"/>
      <c r="C16" s="281"/>
      <c r="D16" s="281"/>
      <c r="E16" s="281"/>
      <c r="F16" s="281"/>
      <c r="G16" s="281"/>
      <c r="H16" s="281"/>
      <c r="I16" s="287"/>
      <c r="J16" s="287"/>
      <c r="K16" s="281"/>
      <c r="L16" s="287"/>
      <c r="M16" s="281"/>
      <c r="N16" s="287"/>
    </row>
    <row r="17" spans="1:14" ht="12.75" customHeight="1">
      <c r="A17" s="254"/>
      <c r="B17" s="254"/>
      <c r="C17" s="254"/>
      <c r="D17" s="254"/>
      <c r="E17" s="254"/>
      <c r="F17" s="254"/>
      <c r="G17" s="254"/>
      <c r="H17" s="254"/>
      <c r="I17" s="287"/>
      <c r="J17" s="287"/>
      <c r="K17" s="287"/>
      <c r="L17" s="287"/>
      <c r="M17" s="281"/>
      <c r="N17" s="287"/>
    </row>
    <row r="18" spans="1:14" ht="12.75" customHeight="1">
      <c r="A18" s="254"/>
      <c r="B18" s="254"/>
      <c r="C18" s="254"/>
      <c r="D18" s="254"/>
      <c r="E18" s="254"/>
      <c r="F18" s="254"/>
      <c r="G18" s="254"/>
      <c r="H18" s="254"/>
      <c r="I18" s="281"/>
      <c r="J18" s="281"/>
      <c r="K18" s="287"/>
      <c r="L18" s="281"/>
      <c r="M18" s="281"/>
      <c r="N18" s="287"/>
    </row>
    <row r="19" spans="1:14" ht="12.75" customHeight="1">
      <c r="A19" s="254"/>
      <c r="B19" s="254"/>
      <c r="C19" s="254"/>
      <c r="D19" s="254"/>
      <c r="E19" s="254"/>
      <c r="F19" s="254"/>
      <c r="G19" s="254"/>
      <c r="H19" s="254"/>
      <c r="I19" s="281"/>
      <c r="J19" s="281"/>
      <c r="K19" s="287"/>
      <c r="L19" s="287"/>
      <c r="M19" s="287"/>
      <c r="N19" s="287"/>
    </row>
  </sheetData>
  <sheetProtection formatCells="0" formatColumns="0" formatRows="0"/>
  <mergeCells count="14">
    <mergeCell ref="A2:N2"/>
    <mergeCell ref="A4:A6"/>
    <mergeCell ref="B4:B6"/>
    <mergeCell ref="C4:D4"/>
    <mergeCell ref="M4:M6"/>
    <mergeCell ref="N4:N6"/>
    <mergeCell ref="C5:C6"/>
    <mergeCell ref="F4:K4"/>
    <mergeCell ref="L4:L6"/>
    <mergeCell ref="D5:D6"/>
    <mergeCell ref="G5:J5"/>
    <mergeCell ref="F5:F6"/>
    <mergeCell ref="K5:K6"/>
    <mergeCell ref="E4:E6"/>
  </mergeCells>
  <phoneticPr fontId="0" type="noConversion"/>
  <printOptions horizontalCentered="1"/>
  <pageMargins left="0.39370078740157477" right="0.39370078740157477" top="0.99999998498150677" bottom="0.99999998498150677" header="0.49999999249075339" footer="0.49999999249075339"/>
  <pageSetup paperSize="9" scale="60" orientation="landscape" r:id="rId1"/>
  <headerFooter alignWithMargins="0">
    <oddFooter>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IE24"/>
  <sheetViews>
    <sheetView showGridLines="0" showZeros="0" workbookViewId="0"/>
  </sheetViews>
  <sheetFormatPr defaultColWidth="9.1640625" defaultRowHeight="11.25"/>
  <cols>
    <col min="1" max="1" width="12.6640625" style="4" customWidth="1"/>
    <col min="2" max="2" width="22.33203125" style="4" customWidth="1"/>
    <col min="3" max="12" width="6.5" style="4" customWidth="1"/>
    <col min="13" max="239" width="9.1640625" style="4" customWidth="1"/>
    <col min="240" max="16384" width="9.1640625" style="4"/>
  </cols>
  <sheetData>
    <row r="1" spans="1:239" ht="24.7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353" t="s">
        <v>353</v>
      </c>
      <c r="L1" s="353"/>
      <c r="M1" s="4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</row>
    <row r="2" spans="1:239" ht="24.75" customHeight="1">
      <c r="A2" s="1" t="s">
        <v>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1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</row>
    <row r="3" spans="1:239" ht="24.75" customHeight="1">
      <c r="A3"/>
      <c r="B3"/>
      <c r="C3"/>
      <c r="D3"/>
      <c r="E3"/>
      <c r="F3"/>
      <c r="G3"/>
      <c r="H3" s="22"/>
      <c r="I3" s="22"/>
      <c r="J3" s="22"/>
      <c r="K3" s="369" t="s">
        <v>336</v>
      </c>
      <c r="L3" s="369"/>
      <c r="M3" s="41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</row>
    <row r="4" spans="1:239" s="5" customFormat="1" ht="24.75" customHeight="1">
      <c r="A4" s="326" t="s">
        <v>105</v>
      </c>
      <c r="B4" s="326" t="s">
        <v>206</v>
      </c>
      <c r="C4" s="326" t="s">
        <v>245</v>
      </c>
      <c r="D4" s="326"/>
      <c r="E4" s="326"/>
      <c r="F4" s="326"/>
      <c r="G4" s="307" t="s">
        <v>216</v>
      </c>
      <c r="H4" s="307"/>
      <c r="I4" s="307"/>
      <c r="J4" s="307"/>
      <c r="K4" s="313" t="s">
        <v>58</v>
      </c>
      <c r="L4" s="366" t="s">
        <v>335</v>
      </c>
      <c r="M4" s="40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</row>
    <row r="5" spans="1:239" s="5" customFormat="1" ht="24.75" customHeight="1">
      <c r="A5" s="326"/>
      <c r="B5" s="326"/>
      <c r="C5" s="326" t="s">
        <v>57</v>
      </c>
      <c r="D5" s="326" t="s">
        <v>138</v>
      </c>
      <c r="E5" s="326" t="s">
        <v>183</v>
      </c>
      <c r="F5" s="326" t="s">
        <v>77</v>
      </c>
      <c r="G5" s="307" t="s">
        <v>57</v>
      </c>
      <c r="H5" s="366" t="s">
        <v>334</v>
      </c>
      <c r="I5" s="307" t="s">
        <v>239</v>
      </c>
      <c r="J5" s="307" t="s">
        <v>7</v>
      </c>
      <c r="K5" s="346"/>
      <c r="L5" s="367"/>
      <c r="M5" s="40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</row>
    <row r="6" spans="1:239" s="5" customFormat="1" ht="72.75" customHeight="1">
      <c r="A6" s="326"/>
      <c r="B6" s="326"/>
      <c r="C6" s="326"/>
      <c r="D6" s="326"/>
      <c r="E6" s="326"/>
      <c r="F6" s="326"/>
      <c r="G6" s="307"/>
      <c r="H6" s="312"/>
      <c r="I6" s="307"/>
      <c r="J6" s="307"/>
      <c r="K6" s="312"/>
      <c r="L6" s="368"/>
      <c r="M6" s="40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</row>
    <row r="7" spans="1:239" s="5" customFormat="1" ht="24.75" customHeight="1">
      <c r="A7" s="35" t="s">
        <v>161</v>
      </c>
      <c r="B7" s="11" t="s">
        <v>161</v>
      </c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10</v>
      </c>
      <c r="J7" s="11">
        <v>11</v>
      </c>
      <c r="K7" s="11">
        <v>12</v>
      </c>
      <c r="L7" s="11">
        <v>13</v>
      </c>
      <c r="M7" s="40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</row>
    <row r="8" spans="1:239" s="282" customFormat="1" ht="41.25" customHeight="1">
      <c r="A8" s="274"/>
      <c r="B8" s="274"/>
      <c r="C8" s="291">
        <f t="shared" ref="C8:L8" si="0">C9</f>
        <v>8</v>
      </c>
      <c r="D8" s="291">
        <f t="shared" si="0"/>
        <v>0</v>
      </c>
      <c r="E8" s="291">
        <f t="shared" si="0"/>
        <v>8</v>
      </c>
      <c r="F8" s="291">
        <f t="shared" si="0"/>
        <v>0</v>
      </c>
      <c r="G8" s="291">
        <f t="shared" si="0"/>
        <v>12</v>
      </c>
      <c r="H8" s="291">
        <f t="shared" si="0"/>
        <v>12</v>
      </c>
      <c r="I8" s="291">
        <f t="shared" si="0"/>
        <v>0</v>
      </c>
      <c r="J8" s="291">
        <f t="shared" si="0"/>
        <v>0</v>
      </c>
      <c r="K8" s="291">
        <f t="shared" si="0"/>
        <v>0</v>
      </c>
      <c r="L8" s="291">
        <f t="shared" si="0"/>
        <v>7</v>
      </c>
      <c r="M8" s="284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287"/>
      <c r="AQ8" s="287"/>
      <c r="AR8" s="287"/>
      <c r="AS8" s="287"/>
      <c r="AT8" s="287"/>
      <c r="AU8" s="287"/>
      <c r="AV8" s="287"/>
      <c r="AW8" s="287"/>
      <c r="AX8" s="287"/>
      <c r="AY8" s="287"/>
      <c r="AZ8" s="287"/>
      <c r="BA8" s="287"/>
      <c r="BB8" s="287"/>
      <c r="BC8" s="287"/>
      <c r="BD8" s="287"/>
      <c r="BE8" s="287"/>
      <c r="BF8" s="287"/>
      <c r="BG8" s="287"/>
      <c r="BH8" s="287"/>
      <c r="BI8" s="287"/>
      <c r="BJ8" s="287"/>
      <c r="BK8" s="287"/>
      <c r="BL8" s="287"/>
      <c r="BM8" s="287"/>
      <c r="BN8" s="287"/>
      <c r="BO8" s="287"/>
      <c r="BP8" s="287"/>
      <c r="BQ8" s="287"/>
      <c r="BR8" s="287"/>
      <c r="BS8" s="287"/>
      <c r="BT8" s="287"/>
      <c r="BU8" s="287"/>
      <c r="BV8" s="287"/>
      <c r="BW8" s="287"/>
      <c r="BX8" s="287"/>
      <c r="BY8" s="287"/>
      <c r="BZ8" s="287"/>
      <c r="CA8" s="287"/>
      <c r="CB8" s="287"/>
      <c r="CC8" s="287"/>
      <c r="CD8" s="287"/>
      <c r="CE8" s="287"/>
      <c r="CF8" s="287"/>
      <c r="CG8" s="287"/>
      <c r="CH8" s="287"/>
      <c r="CI8" s="287"/>
      <c r="CJ8" s="287"/>
      <c r="CK8" s="287"/>
      <c r="CL8" s="287"/>
      <c r="CM8" s="287"/>
      <c r="CN8" s="287"/>
      <c r="CO8" s="287"/>
      <c r="CP8" s="287"/>
      <c r="CQ8" s="287"/>
      <c r="CR8" s="287"/>
      <c r="CS8" s="287"/>
      <c r="CT8" s="287"/>
      <c r="CU8" s="287"/>
      <c r="CV8" s="287"/>
      <c r="CW8" s="287"/>
      <c r="CX8" s="287"/>
      <c r="CY8" s="287"/>
      <c r="CZ8" s="287"/>
      <c r="DA8" s="287"/>
      <c r="DB8" s="287"/>
      <c r="DC8" s="287"/>
      <c r="DD8" s="287"/>
      <c r="DE8" s="287"/>
      <c r="DF8" s="287"/>
      <c r="DG8" s="287"/>
      <c r="DH8" s="287"/>
      <c r="DI8" s="287"/>
      <c r="DJ8" s="287"/>
      <c r="DK8" s="287"/>
      <c r="DL8" s="287"/>
      <c r="DM8" s="287"/>
      <c r="DN8" s="287"/>
      <c r="DO8" s="287"/>
      <c r="DP8" s="287"/>
      <c r="DQ8" s="287"/>
      <c r="DR8" s="287"/>
      <c r="DS8" s="287"/>
      <c r="DT8" s="287"/>
      <c r="DU8" s="287"/>
      <c r="DV8" s="287"/>
      <c r="DW8" s="287"/>
      <c r="DX8" s="287"/>
      <c r="DY8" s="287"/>
      <c r="DZ8" s="287"/>
      <c r="EA8" s="287"/>
      <c r="EB8" s="287"/>
      <c r="EC8" s="287"/>
      <c r="ED8" s="287"/>
      <c r="EE8" s="287"/>
      <c r="EF8" s="287"/>
      <c r="EG8" s="287"/>
      <c r="EH8" s="287"/>
      <c r="EI8" s="287"/>
      <c r="EJ8" s="287"/>
      <c r="EK8" s="287"/>
      <c r="EL8" s="287"/>
      <c r="EM8" s="287"/>
      <c r="EN8" s="287"/>
      <c r="EO8" s="287"/>
      <c r="EP8" s="287"/>
      <c r="EQ8" s="287"/>
      <c r="ER8" s="287"/>
      <c r="ES8" s="287"/>
      <c r="ET8" s="287"/>
      <c r="EU8" s="287"/>
      <c r="EV8" s="287"/>
      <c r="EW8" s="287"/>
      <c r="EX8" s="287"/>
      <c r="EY8" s="287"/>
      <c r="EZ8" s="287"/>
      <c r="FA8" s="287"/>
      <c r="FB8" s="287"/>
      <c r="FC8" s="287"/>
      <c r="FD8" s="287"/>
      <c r="FE8" s="287"/>
      <c r="FF8" s="287"/>
      <c r="FG8" s="287"/>
      <c r="FH8" s="287"/>
      <c r="FI8" s="287"/>
      <c r="FJ8" s="287"/>
      <c r="FK8" s="287"/>
      <c r="FL8" s="287"/>
      <c r="FM8" s="287"/>
      <c r="FN8" s="287"/>
      <c r="FO8" s="287"/>
      <c r="FP8" s="287"/>
      <c r="FQ8" s="287"/>
      <c r="FR8" s="287"/>
      <c r="FS8" s="287"/>
      <c r="FT8" s="287"/>
      <c r="FU8" s="287"/>
      <c r="FV8" s="287"/>
      <c r="FW8" s="287"/>
      <c r="FX8" s="287"/>
      <c r="FY8" s="287"/>
      <c r="FZ8" s="287"/>
      <c r="GA8" s="287"/>
      <c r="GB8" s="287"/>
      <c r="GC8" s="287"/>
      <c r="GD8" s="287"/>
      <c r="GE8" s="287"/>
      <c r="GF8" s="287"/>
      <c r="GG8" s="287"/>
      <c r="GH8" s="287"/>
      <c r="GI8" s="287"/>
      <c r="GJ8" s="287"/>
      <c r="GK8" s="287"/>
      <c r="GL8" s="287"/>
      <c r="GM8" s="287"/>
      <c r="GN8" s="287"/>
      <c r="GO8" s="287"/>
      <c r="GP8" s="287"/>
      <c r="GQ8" s="287"/>
      <c r="GR8" s="287"/>
      <c r="GS8" s="287"/>
      <c r="GT8" s="287"/>
      <c r="GU8" s="287"/>
      <c r="GV8" s="287"/>
      <c r="GW8" s="287"/>
      <c r="GX8" s="287"/>
      <c r="GY8" s="287"/>
      <c r="GZ8" s="287"/>
      <c r="HA8" s="287"/>
      <c r="HB8" s="287"/>
      <c r="HC8" s="287"/>
      <c r="HD8" s="287"/>
      <c r="HE8" s="287"/>
      <c r="HF8" s="287"/>
      <c r="HG8" s="287"/>
      <c r="HH8" s="287"/>
      <c r="HI8" s="287"/>
      <c r="HJ8" s="287"/>
      <c r="HK8" s="287"/>
      <c r="HL8" s="287"/>
      <c r="HM8" s="287"/>
      <c r="HN8" s="287"/>
      <c r="HO8" s="287"/>
      <c r="HP8" s="287"/>
      <c r="HQ8" s="287"/>
      <c r="HR8" s="287"/>
      <c r="HS8" s="287"/>
      <c r="HT8" s="287"/>
      <c r="HU8" s="287"/>
      <c r="HV8" s="287"/>
      <c r="HW8" s="287"/>
      <c r="HX8" s="287"/>
      <c r="HY8" s="287"/>
      <c r="HZ8" s="287"/>
      <c r="IA8" s="287"/>
      <c r="IB8" s="287"/>
      <c r="IC8" s="287"/>
      <c r="ID8" s="287"/>
      <c r="IE8" s="287"/>
    </row>
    <row r="9" spans="1:239" ht="41.25" customHeight="1">
      <c r="A9" s="274" t="s">
        <v>411</v>
      </c>
      <c r="B9" s="274" t="s">
        <v>412</v>
      </c>
      <c r="C9" s="291">
        <v>8</v>
      </c>
      <c r="D9" s="291">
        <v>0</v>
      </c>
      <c r="E9" s="291">
        <v>8</v>
      </c>
      <c r="F9" s="291">
        <v>0</v>
      </c>
      <c r="G9" s="291">
        <v>12</v>
      </c>
      <c r="H9" s="291">
        <v>12</v>
      </c>
      <c r="I9" s="291">
        <v>0</v>
      </c>
      <c r="J9" s="291">
        <v>0</v>
      </c>
      <c r="K9" s="291">
        <v>0</v>
      </c>
      <c r="L9" s="291">
        <v>7</v>
      </c>
      <c r="M9" s="41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</row>
    <row r="10" spans="1:239" ht="24.75" customHeight="1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</row>
    <row r="11" spans="1:239" ht="24.75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</row>
    <row r="12" spans="1:239" ht="24.75" customHeigh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</row>
    <row r="13" spans="1:239" ht="24.75" customHeight="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</row>
    <row r="14" spans="1:239" ht="24.75" customHeight="1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</row>
    <row r="15" spans="1:239" ht="24.75" customHeight="1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</row>
    <row r="16" spans="1:239" ht="24.75" customHeight="1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</row>
    <row r="17" spans="1:239" ht="24.75" customHeigh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</row>
    <row r="18" spans="1:239" ht="24.75" customHeight="1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</row>
    <row r="19" spans="1:239" ht="24.75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</row>
    <row r="20" spans="1:239" ht="24.75" customHeight="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</row>
    <row r="21" spans="1:239" ht="24.75" customHeight="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</row>
    <row r="22" spans="1:239" ht="24.75" customHeight="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</row>
    <row r="23" spans="1:239" ht="24.75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</row>
    <row r="24" spans="1:239" ht="24.75" customHeigh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</row>
  </sheetData>
  <sheetProtection formatCells="0" formatColumns="0" formatRows="0"/>
  <mergeCells count="16">
    <mergeCell ref="K1:L1"/>
    <mergeCell ref="K3:L3"/>
    <mergeCell ref="G5:G6"/>
    <mergeCell ref="C4:F4"/>
    <mergeCell ref="C5:C6"/>
    <mergeCell ref="E5:E6"/>
    <mergeCell ref="F5:F6"/>
    <mergeCell ref="D5:D6"/>
    <mergeCell ref="G4:J4"/>
    <mergeCell ref="A4:A6"/>
    <mergeCell ref="B4:B6"/>
    <mergeCell ref="H5:H6"/>
    <mergeCell ref="L4:L6"/>
    <mergeCell ref="K4:K6"/>
    <mergeCell ref="J5:J6"/>
    <mergeCell ref="I5:I6"/>
  </mergeCells>
  <phoneticPr fontId="0" type="noConversion"/>
  <printOptions horizontalCentered="1"/>
  <pageMargins left="0.19685039370078738" right="0.19685039370078738" top="0.78740157480314954" bottom="0.59055118110236215" header="2.3762664233315036E-311" footer="0"/>
  <pageSetup paperSize="9" scale="70" orientation="landscape" r:id="rId1"/>
  <headerFooter alignWithMargins="0">
    <oddFooter>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K9"/>
  <sheetViews>
    <sheetView showGridLines="0" showZeros="0" workbookViewId="0"/>
  </sheetViews>
  <sheetFormatPr defaultRowHeight="11.25"/>
  <sheetData>
    <row r="1" spans="1:11" ht="20.25" customHeight="1">
      <c r="A1" s="69"/>
      <c r="B1" s="69"/>
      <c r="C1" s="69"/>
      <c r="D1" s="69"/>
      <c r="E1" s="69"/>
      <c r="F1" s="68"/>
      <c r="G1" s="68"/>
      <c r="H1" s="69"/>
      <c r="I1" s="69"/>
      <c r="J1" s="353" t="s">
        <v>354</v>
      </c>
      <c r="K1" s="353"/>
    </row>
    <row r="2" spans="1:11" ht="27" customHeight="1">
      <c r="A2" s="373" t="s">
        <v>337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</row>
    <row r="3" spans="1:11" ht="12" customHeight="1">
      <c r="A3" s="74"/>
      <c r="B3" s="74"/>
      <c r="C3" s="74"/>
      <c r="D3" s="74"/>
      <c r="E3" s="74"/>
      <c r="F3" s="74"/>
      <c r="G3" s="74"/>
      <c r="H3" s="74"/>
      <c r="I3" s="74"/>
      <c r="J3" s="69"/>
      <c r="K3" s="69"/>
    </row>
    <row r="4" spans="1:11" ht="24" customHeight="1">
      <c r="A4" s="376" t="s">
        <v>105</v>
      </c>
      <c r="B4" s="374" t="s">
        <v>352</v>
      </c>
      <c r="C4" s="376" t="s">
        <v>338</v>
      </c>
      <c r="D4" s="376" t="s">
        <v>339</v>
      </c>
      <c r="E4" s="376" t="s">
        <v>340</v>
      </c>
      <c r="F4" s="370" t="s">
        <v>341</v>
      </c>
      <c r="G4" s="371"/>
      <c r="H4" s="371"/>
      <c r="I4" s="372"/>
      <c r="J4" s="376" t="s">
        <v>342</v>
      </c>
      <c r="K4" s="376" t="s">
        <v>144</v>
      </c>
    </row>
    <row r="5" spans="1:11" ht="36" customHeight="1">
      <c r="A5" s="375"/>
      <c r="B5" s="375"/>
      <c r="C5" s="375"/>
      <c r="D5" s="375"/>
      <c r="E5" s="375"/>
      <c r="F5" s="75" t="s">
        <v>343</v>
      </c>
      <c r="G5" s="75" t="s">
        <v>344</v>
      </c>
      <c r="H5" s="70" t="s">
        <v>345</v>
      </c>
      <c r="I5" s="70" t="s">
        <v>346</v>
      </c>
      <c r="J5" s="375"/>
      <c r="K5" s="375"/>
    </row>
    <row r="6" spans="1:11" ht="17.25" customHeight="1">
      <c r="A6" s="73"/>
      <c r="B6" s="73"/>
      <c r="C6" s="71" t="s">
        <v>347</v>
      </c>
      <c r="D6" s="71" t="s">
        <v>348</v>
      </c>
      <c r="E6" s="71" t="s">
        <v>348</v>
      </c>
      <c r="F6" s="71" t="s">
        <v>349</v>
      </c>
      <c r="G6" s="71" t="s">
        <v>349</v>
      </c>
      <c r="H6" s="71" t="s">
        <v>350</v>
      </c>
      <c r="I6" s="71" t="s">
        <v>351</v>
      </c>
      <c r="J6" s="71" t="s">
        <v>349</v>
      </c>
      <c r="K6" s="71"/>
    </row>
    <row r="7" spans="1:11" ht="12" customHeight="1">
      <c r="A7" s="70" t="s">
        <v>161</v>
      </c>
      <c r="B7" s="72" t="s">
        <v>161</v>
      </c>
      <c r="C7" s="72">
        <v>1</v>
      </c>
      <c r="D7" s="72">
        <v>2</v>
      </c>
      <c r="E7" s="72">
        <v>3</v>
      </c>
      <c r="F7" s="72">
        <v>4</v>
      </c>
      <c r="G7" s="72">
        <v>5</v>
      </c>
      <c r="H7" s="72">
        <v>6</v>
      </c>
      <c r="I7" s="72">
        <v>7</v>
      </c>
      <c r="J7" s="72">
        <v>8</v>
      </c>
      <c r="K7" s="72">
        <v>9</v>
      </c>
    </row>
    <row r="8" spans="1:11" s="287" customFormat="1" ht="45.75" customHeight="1">
      <c r="A8" s="293"/>
      <c r="B8" s="295" t="s">
        <v>57</v>
      </c>
      <c r="C8" s="294">
        <f t="shared" ref="C8:J8" si="0">C9</f>
        <v>0</v>
      </c>
      <c r="D8" s="292">
        <f t="shared" si="0"/>
        <v>0</v>
      </c>
      <c r="E8" s="292">
        <f t="shared" si="0"/>
        <v>0</v>
      </c>
      <c r="F8" s="292">
        <f t="shared" si="0"/>
        <v>0</v>
      </c>
      <c r="G8" s="292">
        <f t="shared" si="0"/>
        <v>5</v>
      </c>
      <c r="H8" s="292">
        <f t="shared" si="0"/>
        <v>0</v>
      </c>
      <c r="I8" s="294">
        <f t="shared" si="0"/>
        <v>0</v>
      </c>
      <c r="J8" s="292">
        <f t="shared" si="0"/>
        <v>6</v>
      </c>
      <c r="K8" s="292"/>
    </row>
    <row r="9" spans="1:11" ht="45.75" customHeight="1">
      <c r="A9" s="293" t="s">
        <v>411</v>
      </c>
      <c r="B9" s="293" t="s">
        <v>412</v>
      </c>
      <c r="C9" s="294">
        <v>0</v>
      </c>
      <c r="D9" s="292">
        <v>0</v>
      </c>
      <c r="E9" s="292">
        <v>0</v>
      </c>
      <c r="F9" s="292">
        <v>0</v>
      </c>
      <c r="G9" s="292">
        <v>5</v>
      </c>
      <c r="H9" s="292">
        <v>0</v>
      </c>
      <c r="I9" s="294">
        <v>0</v>
      </c>
      <c r="J9" s="292">
        <v>6</v>
      </c>
    </row>
  </sheetData>
  <sheetProtection formatCells="0" formatColumns="0" formatRows="0"/>
  <mergeCells count="10">
    <mergeCell ref="J1:K1"/>
    <mergeCell ref="F4:I4"/>
    <mergeCell ref="A2:K2"/>
    <mergeCell ref="B4:B5"/>
    <mergeCell ref="A4:A5"/>
    <mergeCell ref="E4:E5"/>
    <mergeCell ref="K4:K5"/>
    <mergeCell ref="J4:J5"/>
    <mergeCell ref="D4:D5"/>
    <mergeCell ref="C4:C5"/>
  </mergeCells>
  <phoneticPr fontId="22" type="noConversion"/>
  <pageMargins left="0.7" right="0.7" top="0.75" bottom="0.75" header="0.3" footer="0.3"/>
  <pageSetup paperSize="9"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J6"/>
  <sheetViews>
    <sheetView showGridLines="0" workbookViewId="0">
      <selection activeCell="B9" sqref="B9"/>
    </sheetView>
  </sheetViews>
  <sheetFormatPr defaultRowHeight="11.25"/>
  <cols>
    <col min="1" max="1" width="18.83203125" customWidth="1"/>
    <col min="2" max="2" width="17.5" customWidth="1"/>
    <col min="3" max="3" width="16" customWidth="1"/>
    <col min="4" max="4" width="12" customWidth="1"/>
    <col min="5" max="5" width="11" customWidth="1"/>
    <col min="6" max="6" width="11.6640625" customWidth="1"/>
    <col min="7" max="7" width="12.5" customWidth="1"/>
    <col min="8" max="8" width="13" customWidth="1"/>
    <col min="9" max="9" width="14" customWidth="1"/>
    <col min="10" max="10" width="16.1640625" customWidth="1"/>
  </cols>
  <sheetData>
    <row r="1" spans="1:10" ht="12.75" customHeight="1">
      <c r="A1" s="297"/>
      <c r="B1" s="297"/>
      <c r="C1" s="297"/>
      <c r="D1" s="297"/>
      <c r="E1" s="297"/>
      <c r="F1" s="297"/>
      <c r="G1" s="297"/>
      <c r="H1" s="297"/>
      <c r="I1" s="297"/>
      <c r="J1" s="299" t="s">
        <v>448</v>
      </c>
    </row>
    <row r="2" spans="1:10" ht="17.25" customHeight="1">
      <c r="A2" s="379" t="s">
        <v>449</v>
      </c>
      <c r="B2" s="379"/>
      <c r="C2" s="379"/>
      <c r="D2" s="379"/>
      <c r="E2" s="379"/>
      <c r="F2" s="379"/>
      <c r="G2" s="379"/>
      <c r="H2" s="379"/>
      <c r="I2" s="379"/>
      <c r="J2" s="379"/>
    </row>
    <row r="3" spans="1:10" ht="18" customHeight="1">
      <c r="A3" s="297"/>
      <c r="B3" s="297"/>
      <c r="C3" s="297"/>
      <c r="D3" s="297"/>
      <c r="E3" s="297"/>
      <c r="F3" s="297"/>
      <c r="G3" s="297"/>
      <c r="H3" s="297"/>
      <c r="I3" s="297"/>
      <c r="J3" s="300" t="s">
        <v>450</v>
      </c>
    </row>
    <row r="4" spans="1:10" ht="24.75" customHeight="1">
      <c r="A4" s="377" t="s">
        <v>163</v>
      </c>
      <c r="B4" s="377" t="s">
        <v>358</v>
      </c>
      <c r="C4" s="377" t="s">
        <v>359</v>
      </c>
      <c r="D4" s="380" t="s">
        <v>451</v>
      </c>
      <c r="E4" s="380"/>
      <c r="F4" s="380" t="s">
        <v>452</v>
      </c>
      <c r="G4" s="380"/>
      <c r="H4" s="380" t="s">
        <v>453</v>
      </c>
      <c r="I4" s="380"/>
      <c r="J4" s="377" t="s">
        <v>57</v>
      </c>
    </row>
    <row r="5" spans="1:10" ht="25.5" customHeight="1">
      <c r="A5" s="378"/>
      <c r="B5" s="378"/>
      <c r="C5" s="378"/>
      <c r="D5" s="301" t="s">
        <v>360</v>
      </c>
      <c r="E5" s="301" t="s">
        <v>361</v>
      </c>
      <c r="F5" s="301" t="s">
        <v>360</v>
      </c>
      <c r="G5" s="301" t="s">
        <v>361</v>
      </c>
      <c r="H5" s="301" t="s">
        <v>360</v>
      </c>
      <c r="I5" s="301" t="s">
        <v>361</v>
      </c>
      <c r="J5" s="378"/>
    </row>
    <row r="6" spans="1:10" s="298" customFormat="1" ht="29.25" customHeight="1">
      <c r="A6" s="280"/>
      <c r="B6" s="280"/>
      <c r="C6" s="279"/>
      <c r="D6" s="280"/>
      <c r="E6" s="279"/>
      <c r="F6" s="280"/>
      <c r="G6" s="279"/>
      <c r="H6" s="280"/>
      <c r="I6" s="279"/>
      <c r="J6" s="296"/>
    </row>
  </sheetData>
  <sheetProtection formatCells="0" formatColumns="0" formatRows="0"/>
  <mergeCells count="8">
    <mergeCell ref="J4:J5"/>
    <mergeCell ref="A2:J2"/>
    <mergeCell ref="D4:E4"/>
    <mergeCell ref="F4:G4"/>
    <mergeCell ref="H4:I4"/>
    <mergeCell ref="A4:A5"/>
    <mergeCell ref="B4:B5"/>
    <mergeCell ref="C4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23"/>
  <sheetViews>
    <sheetView showGridLines="0" showZeros="0" workbookViewId="0"/>
  </sheetViews>
  <sheetFormatPr defaultColWidth="9.1640625" defaultRowHeight="12.75" customHeight="1"/>
  <cols>
    <col min="1" max="1" width="11.83203125" customWidth="1"/>
    <col min="2" max="2" width="36.6640625" customWidth="1"/>
    <col min="3" max="3" width="16.1640625" customWidth="1"/>
    <col min="4" max="22" width="12.83203125" customWidth="1"/>
  </cols>
  <sheetData>
    <row r="1" spans="1:23" ht="18" customHeight="1">
      <c r="A1" s="6"/>
      <c r="B1" s="14"/>
      <c r="C1" s="14"/>
      <c r="D1" s="15"/>
      <c r="E1" s="16"/>
      <c r="F1" s="16"/>
      <c r="G1" s="16"/>
      <c r="H1" s="16"/>
      <c r="I1" s="16"/>
      <c r="J1" s="16"/>
      <c r="K1" s="16"/>
      <c r="O1" s="3"/>
      <c r="P1" s="4"/>
      <c r="Q1" s="4"/>
      <c r="R1" s="4"/>
      <c r="S1" s="4"/>
      <c r="U1" s="16"/>
      <c r="V1" s="16" t="s">
        <v>258</v>
      </c>
    </row>
    <row r="2" spans="1:23" ht="24.75" customHeight="1">
      <c r="A2" s="304" t="s">
        <v>242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</row>
    <row r="3" spans="1:23" ht="26.25" customHeight="1">
      <c r="F3" s="16"/>
      <c r="G3" s="16"/>
      <c r="H3" s="16"/>
      <c r="I3" s="16"/>
      <c r="J3" s="16"/>
      <c r="K3" s="16"/>
      <c r="O3" s="3"/>
      <c r="P3" s="17"/>
      <c r="Q3" s="17"/>
      <c r="R3" s="17"/>
      <c r="S3" s="17"/>
      <c r="V3" s="76" t="s">
        <v>319</v>
      </c>
      <c r="W3" s="76"/>
    </row>
    <row r="4" spans="1:23" ht="24.75" customHeight="1">
      <c r="A4" s="308" t="s">
        <v>105</v>
      </c>
      <c r="B4" s="308" t="s">
        <v>206</v>
      </c>
      <c r="C4" s="308" t="s">
        <v>212</v>
      </c>
      <c r="D4" s="306" t="s">
        <v>37</v>
      </c>
      <c r="E4" s="306"/>
      <c r="F4" s="310"/>
      <c r="G4" s="310"/>
      <c r="H4" s="310"/>
      <c r="I4" s="310"/>
      <c r="J4" s="310"/>
      <c r="K4" s="310"/>
      <c r="L4" s="310"/>
      <c r="M4" s="310"/>
      <c r="N4" s="310"/>
      <c r="O4" s="305" t="s">
        <v>171</v>
      </c>
      <c r="P4" s="306" t="s">
        <v>132</v>
      </c>
      <c r="Q4" s="306" t="s">
        <v>283</v>
      </c>
      <c r="R4" s="306"/>
      <c r="S4" s="307" t="s">
        <v>84</v>
      </c>
      <c r="T4" s="307" t="s">
        <v>156</v>
      </c>
      <c r="U4" s="307" t="s">
        <v>200</v>
      </c>
      <c r="V4" s="303" t="s">
        <v>357</v>
      </c>
    </row>
    <row r="5" spans="1:23" ht="27.75" customHeight="1">
      <c r="A5" s="308"/>
      <c r="B5" s="308"/>
      <c r="C5" s="308"/>
      <c r="D5" s="311" t="s">
        <v>98</v>
      </c>
      <c r="E5" s="309" t="s">
        <v>16</v>
      </c>
      <c r="F5" s="306" t="s">
        <v>71</v>
      </c>
      <c r="G5" s="306"/>
      <c r="H5" s="306"/>
      <c r="I5" s="306"/>
      <c r="J5" s="306"/>
      <c r="K5" s="306"/>
      <c r="L5" s="306"/>
      <c r="M5" s="306"/>
      <c r="N5" s="306"/>
      <c r="O5" s="305"/>
      <c r="P5" s="306"/>
      <c r="Q5" s="307" t="s">
        <v>246</v>
      </c>
      <c r="R5" s="307" t="s">
        <v>94</v>
      </c>
      <c r="S5" s="307"/>
      <c r="T5" s="307"/>
      <c r="U5" s="307"/>
      <c r="V5" s="303"/>
    </row>
    <row r="6" spans="1:23" ht="63.75" customHeight="1">
      <c r="A6" s="308"/>
      <c r="B6" s="308"/>
      <c r="C6" s="308"/>
      <c r="D6" s="306"/>
      <c r="E6" s="306"/>
      <c r="F6" s="18" t="s">
        <v>136</v>
      </c>
      <c r="G6" s="18" t="s">
        <v>282</v>
      </c>
      <c r="H6" s="18" t="s">
        <v>44</v>
      </c>
      <c r="I6" s="18" t="s">
        <v>208</v>
      </c>
      <c r="J6" s="18" t="s">
        <v>111</v>
      </c>
      <c r="K6" s="52" t="s">
        <v>142</v>
      </c>
      <c r="L6" s="18" t="s">
        <v>43</v>
      </c>
      <c r="M6" s="18" t="s">
        <v>15</v>
      </c>
      <c r="N6" s="18" t="s">
        <v>156</v>
      </c>
      <c r="O6" s="306"/>
      <c r="P6" s="306"/>
      <c r="Q6" s="307"/>
      <c r="R6" s="307"/>
      <c r="S6" s="307"/>
      <c r="T6" s="307"/>
      <c r="U6" s="307"/>
      <c r="V6" s="303"/>
    </row>
    <row r="7" spans="1:23" ht="24.75" customHeight="1">
      <c r="A7" s="11" t="s">
        <v>161</v>
      </c>
      <c r="B7" s="11" t="s">
        <v>161</v>
      </c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1">
        <v>8</v>
      </c>
      <c r="K7" s="12">
        <v>9</v>
      </c>
      <c r="L7" s="12">
        <v>10</v>
      </c>
      <c r="M7" s="12">
        <v>11</v>
      </c>
      <c r="N7" s="12">
        <v>12</v>
      </c>
      <c r="O7" s="11">
        <v>13</v>
      </c>
      <c r="P7" s="11">
        <v>14</v>
      </c>
      <c r="Q7" s="11">
        <v>15</v>
      </c>
      <c r="R7" s="11">
        <v>16</v>
      </c>
      <c r="S7" s="11">
        <v>17</v>
      </c>
      <c r="T7" s="11">
        <v>18</v>
      </c>
      <c r="U7" s="11">
        <v>19</v>
      </c>
      <c r="V7" s="57">
        <v>20</v>
      </c>
    </row>
    <row r="8" spans="1:23" s="97" customFormat="1" ht="33.75" customHeight="1">
      <c r="A8" s="110"/>
      <c r="B8" s="115" t="s">
        <v>57</v>
      </c>
      <c r="C8" s="111">
        <f t="shared" ref="C8:V8" si="0">C9</f>
        <v>1769009</v>
      </c>
      <c r="D8" s="111">
        <f t="shared" si="0"/>
        <v>1769009</v>
      </c>
      <c r="E8" s="111">
        <f t="shared" si="0"/>
        <v>1769009</v>
      </c>
      <c r="F8" s="111">
        <f t="shared" si="0"/>
        <v>0</v>
      </c>
      <c r="G8" s="111">
        <f t="shared" si="0"/>
        <v>0</v>
      </c>
      <c r="H8" s="111">
        <f t="shared" si="0"/>
        <v>0</v>
      </c>
      <c r="I8" s="111">
        <f t="shared" si="0"/>
        <v>0</v>
      </c>
      <c r="J8" s="112">
        <f t="shared" si="0"/>
        <v>0</v>
      </c>
      <c r="K8" s="112">
        <f t="shared" si="0"/>
        <v>0</v>
      </c>
      <c r="L8" s="112">
        <f t="shared" si="0"/>
        <v>0</v>
      </c>
      <c r="M8" s="112">
        <f t="shared" si="0"/>
        <v>0</v>
      </c>
      <c r="N8" s="111">
        <f t="shared" si="0"/>
        <v>0</v>
      </c>
      <c r="O8" s="113">
        <f t="shared" si="0"/>
        <v>0</v>
      </c>
      <c r="P8" s="111">
        <f t="shared" si="0"/>
        <v>0</v>
      </c>
      <c r="Q8" s="111">
        <f t="shared" si="0"/>
        <v>0</v>
      </c>
      <c r="R8" s="111">
        <f t="shared" si="0"/>
        <v>0</v>
      </c>
      <c r="S8" s="111">
        <f t="shared" si="0"/>
        <v>0</v>
      </c>
      <c r="T8" s="111">
        <f t="shared" si="0"/>
        <v>0</v>
      </c>
      <c r="U8" s="111">
        <f t="shared" si="0"/>
        <v>0</v>
      </c>
      <c r="V8" s="114">
        <f t="shared" si="0"/>
        <v>0</v>
      </c>
    </row>
    <row r="9" spans="1:23" ht="33.75" customHeight="1">
      <c r="A9" s="110" t="s">
        <v>411</v>
      </c>
      <c r="B9" s="110" t="s">
        <v>412</v>
      </c>
      <c r="C9" s="111">
        <v>1769009</v>
      </c>
      <c r="D9" s="111">
        <v>1769009</v>
      </c>
      <c r="E9" s="111">
        <v>1769009</v>
      </c>
      <c r="F9" s="111">
        <v>0</v>
      </c>
      <c r="G9" s="111">
        <v>0</v>
      </c>
      <c r="H9" s="111">
        <v>0</v>
      </c>
      <c r="I9" s="111">
        <v>0</v>
      </c>
      <c r="J9" s="112">
        <v>0</v>
      </c>
      <c r="K9" s="112">
        <v>0</v>
      </c>
      <c r="L9" s="112">
        <v>0</v>
      </c>
      <c r="M9" s="112">
        <v>0</v>
      </c>
      <c r="N9" s="111">
        <v>0</v>
      </c>
      <c r="O9" s="113">
        <v>0</v>
      </c>
      <c r="P9" s="111">
        <v>0</v>
      </c>
      <c r="Q9" s="111">
        <v>0</v>
      </c>
      <c r="R9" s="111">
        <v>0</v>
      </c>
      <c r="S9" s="111">
        <v>0</v>
      </c>
      <c r="T9" s="111">
        <v>0</v>
      </c>
      <c r="U9" s="111">
        <v>0</v>
      </c>
      <c r="V9" s="114">
        <v>0</v>
      </c>
    </row>
    <row r="10" spans="1:23" ht="24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51"/>
      <c r="M10" s="51"/>
      <c r="N10" s="51"/>
      <c r="O10" s="4"/>
      <c r="P10" s="4"/>
      <c r="Q10" s="4"/>
      <c r="R10" s="4"/>
      <c r="S10" s="4"/>
      <c r="T10" s="4"/>
      <c r="U10" s="4"/>
      <c r="V10" s="4"/>
    </row>
    <row r="11" spans="1:23" ht="24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51"/>
      <c r="M11" s="51"/>
      <c r="N11" s="51"/>
      <c r="O11" s="4"/>
      <c r="P11" s="4"/>
      <c r="Q11" s="4"/>
      <c r="R11" s="4"/>
      <c r="S11" s="4"/>
      <c r="T11" s="4"/>
      <c r="U11" s="4"/>
      <c r="V11" s="4"/>
    </row>
    <row r="12" spans="1:23" ht="24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N12" s="51"/>
      <c r="O12" s="4"/>
      <c r="P12" s="4"/>
      <c r="Q12" s="4"/>
      <c r="R12" s="4"/>
      <c r="S12" s="4"/>
      <c r="T12" s="4"/>
      <c r="U12" s="4"/>
      <c r="V12" s="4"/>
    </row>
    <row r="13" spans="1:23" ht="24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O13" s="4"/>
      <c r="P13" s="4"/>
      <c r="Q13" s="4"/>
      <c r="R13" s="4"/>
      <c r="S13" s="4"/>
      <c r="T13" s="4"/>
      <c r="U13" s="4"/>
      <c r="V13" s="4"/>
    </row>
    <row r="14" spans="1:23" ht="24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O14" s="4"/>
      <c r="P14" s="4"/>
      <c r="Q14" s="4"/>
      <c r="R14" s="4"/>
      <c r="S14" s="4"/>
      <c r="T14" s="4"/>
      <c r="U14" s="4"/>
      <c r="V14" s="4"/>
    </row>
    <row r="15" spans="1:23" ht="24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O15" s="4"/>
      <c r="P15" s="4"/>
      <c r="Q15" s="4"/>
      <c r="R15" s="4"/>
      <c r="S15" s="4"/>
      <c r="T15" s="4"/>
      <c r="U15" s="4"/>
      <c r="V15" s="4"/>
    </row>
    <row r="16" spans="1:23" ht="24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O16" s="4"/>
      <c r="P16" s="4"/>
      <c r="Q16" s="4"/>
      <c r="R16" s="4"/>
      <c r="S16" s="4"/>
      <c r="T16" s="4"/>
      <c r="U16" s="4"/>
      <c r="V16" s="4"/>
    </row>
    <row r="17" spans="1:22" ht="24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O17" s="4"/>
      <c r="P17" s="4"/>
      <c r="Q17" s="4"/>
      <c r="R17" s="4"/>
      <c r="S17" s="4"/>
      <c r="T17" s="4"/>
      <c r="U17" s="4"/>
      <c r="V17" s="4"/>
    </row>
    <row r="18" spans="1:22" ht="24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O18" s="4"/>
      <c r="P18" s="4"/>
      <c r="Q18" s="4"/>
      <c r="R18" s="4"/>
      <c r="S18" s="4"/>
      <c r="T18" s="4"/>
      <c r="U18" s="4"/>
      <c r="V18" s="4"/>
    </row>
    <row r="19" spans="1:22" ht="24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O19" s="4"/>
      <c r="P19" s="4"/>
      <c r="Q19" s="4"/>
      <c r="R19" s="4"/>
      <c r="S19" s="4"/>
      <c r="T19" s="4"/>
      <c r="U19" s="4"/>
      <c r="V19" s="4"/>
    </row>
    <row r="20" spans="1:22" ht="24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O20" s="4"/>
      <c r="P20" s="4"/>
      <c r="Q20" s="4"/>
      <c r="R20" s="4"/>
      <c r="S20" s="4"/>
      <c r="T20" s="4"/>
      <c r="U20" s="4"/>
      <c r="V20" s="4"/>
    </row>
    <row r="21" spans="1:22" ht="24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O21" s="4"/>
      <c r="P21" s="4"/>
      <c r="Q21" s="4"/>
      <c r="R21" s="4"/>
      <c r="S21" s="4"/>
      <c r="T21" s="4"/>
      <c r="U21" s="4"/>
      <c r="V21" s="4"/>
    </row>
    <row r="22" spans="1:22" ht="24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O22" s="4"/>
      <c r="P22" s="4"/>
      <c r="Q22" s="4"/>
      <c r="R22" s="4"/>
      <c r="S22" s="4"/>
      <c r="T22" s="4"/>
      <c r="U22" s="4"/>
      <c r="V22" s="4"/>
    </row>
    <row r="23" spans="1:22" ht="24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O23" s="4"/>
      <c r="P23" s="4"/>
      <c r="Q23" s="4"/>
      <c r="R23" s="4"/>
      <c r="S23" s="4"/>
      <c r="T23" s="4"/>
      <c r="U23" s="4"/>
      <c r="V23" s="4"/>
    </row>
  </sheetData>
  <sheetProtection formatCells="0" formatColumns="0" formatRows="0"/>
  <mergeCells count="17">
    <mergeCell ref="D5:D6"/>
    <mergeCell ref="V4:V6"/>
    <mergeCell ref="A2:V2"/>
    <mergeCell ref="O4:O6"/>
    <mergeCell ref="P4:P6"/>
    <mergeCell ref="Q5:Q6"/>
    <mergeCell ref="R5:R6"/>
    <mergeCell ref="S4:S6"/>
    <mergeCell ref="Q4:R4"/>
    <mergeCell ref="T4:T6"/>
    <mergeCell ref="U4:U6"/>
    <mergeCell ref="A4:A6"/>
    <mergeCell ref="B4:B6"/>
    <mergeCell ref="E5:E6"/>
    <mergeCell ref="D4:N4"/>
    <mergeCell ref="F5:N5"/>
    <mergeCell ref="C4:C6"/>
  </mergeCells>
  <phoneticPr fontId="0" type="noConversion"/>
  <printOptions horizontalCentered="1"/>
  <pageMargins left="0.19685039370078738" right="0.19685039370078738" top="0.78740157480314954" bottom="0.59055118110236215" header="2.3762664233315036E-311" footer="0"/>
  <pageSetup paperSize="9" scale="70" orientation="landscape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V22"/>
  <sheetViews>
    <sheetView showGridLines="0" showZeros="0" workbookViewId="0"/>
  </sheetViews>
  <sheetFormatPr defaultRowHeight="12.75" customHeight="1"/>
  <cols>
    <col min="1" max="1" width="15" customWidth="1"/>
    <col min="2" max="2" width="15.83203125" customWidth="1"/>
    <col min="3" max="3" width="16.83203125" customWidth="1"/>
    <col min="4" max="14" width="12.83203125" customWidth="1"/>
    <col min="15" max="15" width="16.83203125" customWidth="1"/>
    <col min="16" max="18" width="12.83203125" customWidth="1"/>
    <col min="19" max="19" width="16.83203125" customWidth="1"/>
    <col min="20" max="22" width="12.83203125" customWidth="1"/>
  </cols>
  <sheetData>
    <row r="1" spans="1:22" ht="24.75" customHeight="1">
      <c r="A1" s="117"/>
      <c r="B1" s="122"/>
      <c r="C1" s="123"/>
      <c r="D1" s="123"/>
      <c r="E1" s="123"/>
      <c r="F1" s="123"/>
      <c r="G1" s="123"/>
      <c r="H1" s="123"/>
      <c r="I1" s="123"/>
      <c r="J1" s="116"/>
      <c r="K1" s="116"/>
      <c r="L1" s="116"/>
      <c r="M1" s="123"/>
      <c r="N1" s="117"/>
      <c r="O1" s="117"/>
      <c r="P1" s="117"/>
      <c r="Q1" s="320"/>
      <c r="R1" s="320"/>
      <c r="S1" s="117"/>
      <c r="T1" s="117"/>
      <c r="U1" s="320" t="s">
        <v>413</v>
      </c>
      <c r="V1" s="320"/>
    </row>
    <row r="2" spans="1:22" ht="24.75" customHeight="1">
      <c r="A2" s="302" t="s">
        <v>414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</row>
    <row r="3" spans="1:22" ht="24.75" customHeight="1">
      <c r="A3" s="116"/>
      <c r="B3" s="116"/>
      <c r="C3" s="124"/>
      <c r="D3" s="124"/>
      <c r="E3" s="123"/>
      <c r="F3" s="123"/>
      <c r="G3" s="123"/>
      <c r="H3" s="123"/>
      <c r="I3" s="123"/>
      <c r="J3" s="116"/>
      <c r="K3" s="116"/>
      <c r="L3" s="116"/>
      <c r="M3" s="123"/>
      <c r="N3" s="120"/>
      <c r="O3" s="120"/>
      <c r="P3" s="120"/>
      <c r="Q3" s="314"/>
      <c r="R3" s="314"/>
      <c r="S3" s="120"/>
      <c r="T3" s="120"/>
      <c r="U3" s="314" t="s">
        <v>415</v>
      </c>
      <c r="V3" s="314"/>
    </row>
    <row r="4" spans="1:22" ht="24.75" customHeight="1">
      <c r="A4" s="308" t="s">
        <v>206</v>
      </c>
      <c r="B4" s="308" t="s">
        <v>101</v>
      </c>
      <c r="C4" s="307" t="s">
        <v>416</v>
      </c>
      <c r="D4" s="313"/>
      <c r="E4" s="313"/>
      <c r="F4" s="313"/>
      <c r="G4" s="313"/>
      <c r="H4" s="313"/>
      <c r="I4" s="313"/>
      <c r="J4" s="313"/>
      <c r="K4" s="313"/>
      <c r="L4" s="313"/>
      <c r="M4" s="307"/>
      <c r="N4" s="307"/>
      <c r="O4" s="315" t="s">
        <v>417</v>
      </c>
      <c r="P4" s="316"/>
      <c r="Q4" s="316"/>
      <c r="R4" s="316"/>
      <c r="S4" s="316"/>
      <c r="T4" s="316"/>
      <c r="U4" s="316"/>
      <c r="V4" s="317"/>
    </row>
    <row r="5" spans="1:22" ht="24.75" customHeight="1">
      <c r="A5" s="308"/>
      <c r="B5" s="308"/>
      <c r="C5" s="318" t="s">
        <v>57</v>
      </c>
      <c r="D5" s="307" t="s">
        <v>199</v>
      </c>
      <c r="E5" s="307"/>
      <c r="F5" s="307"/>
      <c r="G5" s="307"/>
      <c r="H5" s="307"/>
      <c r="I5" s="307"/>
      <c r="J5" s="307"/>
      <c r="K5" s="307"/>
      <c r="L5" s="307"/>
      <c r="M5" s="319" t="s">
        <v>130</v>
      </c>
      <c r="N5" s="312" t="s">
        <v>9</v>
      </c>
      <c r="O5" s="315" t="s">
        <v>418</v>
      </c>
      <c r="P5" s="316"/>
      <c r="Q5" s="316"/>
      <c r="R5" s="317"/>
      <c r="S5" s="315" t="s">
        <v>419</v>
      </c>
      <c r="T5" s="316"/>
      <c r="U5" s="316"/>
      <c r="V5" s="317"/>
    </row>
    <row r="6" spans="1:22" ht="42" customHeight="1">
      <c r="A6" s="308"/>
      <c r="B6" s="308"/>
      <c r="C6" s="307"/>
      <c r="D6" s="121" t="s">
        <v>136</v>
      </c>
      <c r="E6" s="121" t="s">
        <v>323</v>
      </c>
      <c r="F6" s="121" t="s">
        <v>44</v>
      </c>
      <c r="G6" s="121" t="s">
        <v>208</v>
      </c>
      <c r="H6" s="121" t="s">
        <v>111</v>
      </c>
      <c r="I6" s="127" t="s">
        <v>142</v>
      </c>
      <c r="J6" s="121" t="s">
        <v>43</v>
      </c>
      <c r="K6" s="121" t="s">
        <v>15</v>
      </c>
      <c r="L6" s="121" t="s">
        <v>156</v>
      </c>
      <c r="M6" s="307"/>
      <c r="N6" s="307"/>
      <c r="O6" s="128" t="s">
        <v>57</v>
      </c>
      <c r="P6" s="128" t="s">
        <v>199</v>
      </c>
      <c r="Q6" s="128" t="s">
        <v>130</v>
      </c>
      <c r="R6" s="128" t="s">
        <v>9</v>
      </c>
      <c r="S6" s="128" t="s">
        <v>57</v>
      </c>
      <c r="T6" s="128" t="s">
        <v>199</v>
      </c>
      <c r="U6" s="128" t="s">
        <v>130</v>
      </c>
      <c r="V6" s="128" t="s">
        <v>9</v>
      </c>
    </row>
    <row r="7" spans="1:22" ht="24.75" customHeight="1">
      <c r="A7" s="118">
        <v>1</v>
      </c>
      <c r="B7" s="118">
        <v>2</v>
      </c>
      <c r="C7" s="118">
        <v>3</v>
      </c>
      <c r="D7" s="118">
        <v>4</v>
      </c>
      <c r="E7" s="118">
        <v>5</v>
      </c>
      <c r="F7" s="118">
        <v>6</v>
      </c>
      <c r="G7" s="119">
        <v>7</v>
      </c>
      <c r="H7" s="119">
        <v>8</v>
      </c>
      <c r="I7" s="119">
        <v>9</v>
      </c>
      <c r="J7" s="119">
        <v>10</v>
      </c>
      <c r="K7" s="118">
        <v>11</v>
      </c>
      <c r="L7" s="118">
        <v>12</v>
      </c>
      <c r="M7" s="118">
        <v>13</v>
      </c>
      <c r="N7" s="118">
        <v>14</v>
      </c>
      <c r="O7" s="118">
        <v>15</v>
      </c>
      <c r="P7" s="118">
        <v>16</v>
      </c>
      <c r="Q7" s="118">
        <v>13</v>
      </c>
      <c r="R7" s="118">
        <v>14</v>
      </c>
      <c r="S7" s="118">
        <v>15</v>
      </c>
      <c r="T7" s="118">
        <v>16</v>
      </c>
      <c r="U7" s="118">
        <v>15</v>
      </c>
      <c r="V7" s="118">
        <v>16</v>
      </c>
    </row>
    <row r="8" spans="1:22" s="126" customFormat="1" ht="27.75" customHeight="1">
      <c r="A8" s="110"/>
      <c r="B8" s="110"/>
      <c r="C8" s="111"/>
      <c r="D8" s="111"/>
      <c r="E8" s="111"/>
      <c r="F8" s="111"/>
      <c r="G8" s="111"/>
      <c r="H8" s="112"/>
      <c r="I8" s="112"/>
      <c r="J8" s="112"/>
      <c r="K8" s="111"/>
      <c r="L8" s="113"/>
      <c r="M8" s="113"/>
      <c r="N8" s="111"/>
      <c r="O8" s="111"/>
      <c r="P8" s="111"/>
      <c r="Q8" s="111"/>
      <c r="R8" s="111"/>
      <c r="S8" s="111"/>
      <c r="T8" s="111"/>
      <c r="U8" s="111"/>
      <c r="V8" s="111"/>
    </row>
    <row r="9" spans="1:22" ht="24.75" customHeight="1">
      <c r="A9" s="117"/>
      <c r="B9" s="117"/>
      <c r="C9" s="117"/>
      <c r="D9" s="117"/>
      <c r="E9" s="117"/>
      <c r="F9" s="117"/>
      <c r="G9" s="117"/>
      <c r="H9" s="117"/>
      <c r="I9" s="117"/>
      <c r="J9" s="126"/>
      <c r="K9" s="126"/>
      <c r="L9" s="126"/>
      <c r="M9" s="117"/>
      <c r="N9" s="117"/>
      <c r="O9" s="117"/>
      <c r="P9" s="117"/>
      <c r="Q9" s="117"/>
      <c r="R9" s="117"/>
      <c r="S9" s="117"/>
      <c r="T9" s="117"/>
      <c r="U9" s="117"/>
      <c r="V9" s="117"/>
    </row>
    <row r="10" spans="1:22" ht="24.75" customHeight="1">
      <c r="A10" s="117"/>
      <c r="B10" s="117"/>
      <c r="C10" s="117"/>
      <c r="D10" s="117"/>
      <c r="E10" s="117"/>
      <c r="F10" s="117"/>
      <c r="G10" s="117"/>
      <c r="H10" s="117"/>
      <c r="I10" s="117"/>
      <c r="J10" s="126"/>
      <c r="K10" s="126"/>
      <c r="L10" s="126"/>
      <c r="M10" s="117"/>
      <c r="N10" s="117"/>
      <c r="O10" s="117"/>
      <c r="P10" s="117"/>
      <c r="Q10" s="117"/>
      <c r="R10" s="117"/>
      <c r="S10" s="117"/>
      <c r="T10" s="117"/>
      <c r="U10" s="117"/>
      <c r="V10" s="117"/>
    </row>
    <row r="11" spans="1:22" ht="24.75" customHeight="1">
      <c r="A11" s="117"/>
      <c r="B11" s="117"/>
      <c r="C11" s="117"/>
      <c r="D11" s="117"/>
      <c r="E11" s="117"/>
      <c r="F11" s="117"/>
      <c r="G11" s="117"/>
      <c r="H11" s="117"/>
      <c r="I11" s="117"/>
      <c r="J11" s="126"/>
      <c r="K11" s="126"/>
      <c r="L11" s="126"/>
      <c r="M11" s="117"/>
      <c r="N11" s="117"/>
      <c r="O11" s="117"/>
      <c r="P11" s="117"/>
      <c r="Q11" s="117"/>
      <c r="R11" s="117"/>
      <c r="S11" s="117"/>
      <c r="T11" s="117"/>
      <c r="U11" s="117"/>
      <c r="V11" s="117"/>
    </row>
    <row r="12" spans="1:22" ht="24.75" customHeight="1">
      <c r="A12" s="117"/>
      <c r="B12" s="117"/>
      <c r="C12" s="117"/>
      <c r="D12" s="117"/>
      <c r="E12" s="117"/>
      <c r="F12" s="117"/>
      <c r="G12" s="117"/>
      <c r="H12" s="117"/>
      <c r="I12" s="117"/>
      <c r="J12" s="126"/>
      <c r="K12" s="126"/>
      <c r="L12" s="116"/>
      <c r="M12" s="117"/>
      <c r="N12" s="117"/>
      <c r="O12" s="117"/>
      <c r="P12" s="117"/>
      <c r="Q12" s="117"/>
      <c r="R12" s="117"/>
      <c r="S12" s="117"/>
      <c r="T12" s="117"/>
      <c r="U12" s="117"/>
      <c r="V12" s="117"/>
    </row>
    <row r="13" spans="1:22" ht="24.75" customHeight="1">
      <c r="A13" s="117"/>
      <c r="B13" s="117"/>
      <c r="C13" s="117"/>
      <c r="D13" s="117"/>
      <c r="E13" s="117"/>
      <c r="F13" s="117"/>
      <c r="G13" s="117"/>
      <c r="H13" s="117"/>
      <c r="I13" s="117"/>
      <c r="J13" s="116"/>
      <c r="K13" s="116"/>
      <c r="L13" s="116"/>
      <c r="M13" s="117"/>
      <c r="N13" s="117"/>
      <c r="O13" s="117"/>
      <c r="P13" s="117"/>
      <c r="Q13" s="117"/>
      <c r="R13" s="117"/>
      <c r="S13" s="117"/>
      <c r="T13" s="117"/>
      <c r="U13" s="117"/>
      <c r="V13" s="117"/>
    </row>
    <row r="14" spans="1:22" ht="24.75" customHeight="1">
      <c r="A14" s="117"/>
      <c r="B14" s="117"/>
      <c r="C14" s="117"/>
      <c r="D14" s="117"/>
      <c r="E14" s="117"/>
      <c r="F14" s="117"/>
      <c r="G14" s="117"/>
      <c r="H14" s="117"/>
      <c r="I14" s="117"/>
      <c r="J14" s="116"/>
      <c r="K14" s="116"/>
      <c r="L14" s="116"/>
      <c r="M14" s="117"/>
      <c r="N14" s="117"/>
      <c r="O14" s="117"/>
      <c r="P14" s="117"/>
      <c r="Q14" s="117"/>
      <c r="R14" s="117"/>
      <c r="S14" s="117"/>
      <c r="T14" s="117"/>
      <c r="U14" s="117"/>
      <c r="V14" s="117"/>
    </row>
    <row r="15" spans="1:22" ht="24.75" customHeight="1">
      <c r="A15" s="117"/>
      <c r="B15" s="117"/>
      <c r="C15" s="117"/>
      <c r="D15" s="117"/>
      <c r="E15" s="117"/>
      <c r="F15" s="117"/>
      <c r="G15" s="117"/>
      <c r="H15" s="117"/>
      <c r="I15" s="117"/>
      <c r="J15" s="116"/>
      <c r="K15" s="116"/>
      <c r="L15" s="116"/>
      <c r="M15" s="117"/>
      <c r="N15" s="117"/>
      <c r="O15" s="117"/>
      <c r="P15" s="117"/>
      <c r="Q15" s="117"/>
      <c r="R15" s="117"/>
      <c r="S15" s="117"/>
      <c r="T15" s="117"/>
      <c r="U15" s="117"/>
      <c r="V15" s="117"/>
    </row>
    <row r="16" spans="1:22" ht="24.75" customHeight="1">
      <c r="A16" s="117"/>
      <c r="B16" s="117"/>
      <c r="C16" s="117"/>
      <c r="D16" s="117"/>
      <c r="E16" s="117"/>
      <c r="F16" s="117"/>
      <c r="G16" s="117"/>
      <c r="H16" s="117"/>
      <c r="I16" s="117"/>
      <c r="J16" s="116"/>
      <c r="K16" s="116"/>
      <c r="L16" s="116"/>
      <c r="M16" s="117"/>
      <c r="N16" s="117"/>
      <c r="O16" s="117"/>
      <c r="P16" s="117"/>
      <c r="Q16" s="117"/>
      <c r="R16" s="117"/>
      <c r="S16" s="117"/>
      <c r="T16" s="117"/>
      <c r="U16" s="117"/>
      <c r="V16" s="117"/>
    </row>
    <row r="17" spans="1:22" ht="24.75" customHeight="1">
      <c r="A17" s="117"/>
      <c r="B17" s="117"/>
      <c r="C17" s="117"/>
      <c r="D17" s="117"/>
      <c r="E17" s="117"/>
      <c r="F17" s="117"/>
      <c r="G17" s="117"/>
      <c r="H17" s="117"/>
      <c r="I17" s="117"/>
      <c r="J17" s="116"/>
      <c r="K17" s="116"/>
      <c r="L17" s="116"/>
      <c r="M17" s="117"/>
      <c r="N17" s="117"/>
      <c r="O17" s="117"/>
      <c r="P17" s="117"/>
      <c r="Q17" s="117"/>
      <c r="R17" s="117"/>
      <c r="S17" s="117"/>
      <c r="T17" s="117"/>
      <c r="U17" s="117"/>
      <c r="V17" s="117"/>
    </row>
    <row r="18" spans="1:22" ht="24.75" customHeight="1">
      <c r="A18" s="117"/>
      <c r="B18" s="117"/>
      <c r="C18" s="117"/>
      <c r="D18" s="117"/>
      <c r="E18" s="117"/>
      <c r="F18" s="117"/>
      <c r="G18" s="117"/>
      <c r="H18" s="117"/>
      <c r="I18" s="117"/>
      <c r="J18" s="116"/>
      <c r="K18" s="116"/>
      <c r="L18" s="116"/>
      <c r="M18" s="117"/>
      <c r="N18" s="117"/>
      <c r="O18" s="117"/>
      <c r="P18" s="117"/>
      <c r="Q18" s="117"/>
      <c r="R18" s="117"/>
      <c r="S18" s="117"/>
      <c r="T18" s="117"/>
      <c r="U18" s="117"/>
      <c r="V18" s="117"/>
    </row>
    <row r="19" spans="1:22" ht="24.75" customHeight="1">
      <c r="A19" s="117"/>
      <c r="B19" s="117"/>
      <c r="C19" s="117"/>
      <c r="D19" s="117"/>
      <c r="E19" s="117"/>
      <c r="F19" s="117"/>
      <c r="G19" s="117"/>
      <c r="H19" s="117"/>
      <c r="I19" s="117"/>
      <c r="J19" s="116"/>
      <c r="K19" s="116"/>
      <c r="L19" s="116"/>
      <c r="M19" s="117"/>
      <c r="N19" s="117"/>
      <c r="O19" s="117"/>
      <c r="P19" s="117"/>
      <c r="Q19" s="117"/>
      <c r="R19" s="117"/>
      <c r="S19" s="117"/>
      <c r="T19" s="117"/>
      <c r="U19" s="117"/>
      <c r="V19" s="117"/>
    </row>
    <row r="20" spans="1:22" ht="24.75" customHeight="1">
      <c r="A20" s="117"/>
      <c r="B20" s="117"/>
      <c r="C20" s="117"/>
      <c r="D20" s="117"/>
      <c r="E20" s="117"/>
      <c r="F20" s="117"/>
      <c r="G20" s="117"/>
      <c r="H20" s="117"/>
      <c r="I20" s="117"/>
      <c r="J20" s="116"/>
      <c r="K20" s="116"/>
      <c r="L20" s="116"/>
      <c r="M20" s="117"/>
      <c r="N20" s="117"/>
      <c r="O20" s="117"/>
      <c r="P20" s="117"/>
      <c r="Q20" s="117"/>
      <c r="R20" s="117"/>
      <c r="S20" s="117"/>
      <c r="T20" s="117"/>
      <c r="U20" s="117"/>
      <c r="V20" s="117"/>
    </row>
    <row r="21" spans="1:22" ht="24.75" customHeight="1">
      <c r="A21" s="117"/>
      <c r="B21" s="117"/>
      <c r="C21" s="117"/>
      <c r="D21" s="117"/>
      <c r="E21" s="117"/>
      <c r="F21" s="117"/>
      <c r="G21" s="117"/>
      <c r="H21" s="117"/>
      <c r="I21" s="117"/>
      <c r="J21" s="116"/>
      <c r="K21" s="116"/>
      <c r="L21" s="116"/>
      <c r="M21" s="117"/>
      <c r="N21" s="117"/>
      <c r="O21" s="117"/>
      <c r="P21" s="117"/>
      <c r="Q21" s="117"/>
      <c r="R21" s="117"/>
      <c r="S21" s="117"/>
      <c r="T21" s="117"/>
      <c r="U21" s="117"/>
      <c r="V21" s="117"/>
    </row>
    <row r="22" spans="1:22" ht="24.75" customHeight="1">
      <c r="A22" s="117"/>
      <c r="B22" s="117"/>
      <c r="C22" s="117"/>
      <c r="D22" s="117"/>
      <c r="E22" s="117"/>
      <c r="F22" s="117"/>
      <c r="G22" s="117"/>
      <c r="H22" s="117"/>
      <c r="I22" s="117"/>
      <c r="J22" s="116"/>
      <c r="K22" s="116"/>
      <c r="L22" s="116"/>
      <c r="M22" s="117"/>
      <c r="N22" s="117"/>
      <c r="O22" s="117"/>
      <c r="P22" s="117"/>
      <c r="Q22" s="117"/>
      <c r="R22" s="117"/>
      <c r="S22" s="117"/>
      <c r="T22" s="117"/>
      <c r="U22" s="117"/>
      <c r="V22" s="117"/>
    </row>
  </sheetData>
  <sheetProtection formatCells="0" formatColumns="0" formatRows="0"/>
  <mergeCells count="15">
    <mergeCell ref="Q1:R1"/>
    <mergeCell ref="U1:V1"/>
    <mergeCell ref="A4:A6"/>
    <mergeCell ref="B4:B6"/>
    <mergeCell ref="A2:V2"/>
    <mergeCell ref="N5:N6"/>
    <mergeCell ref="C4:N4"/>
    <mergeCell ref="U3:V3"/>
    <mergeCell ref="S5:V5"/>
    <mergeCell ref="D5:L5"/>
    <mergeCell ref="Q3:R3"/>
    <mergeCell ref="O5:R5"/>
    <mergeCell ref="O4:V4"/>
    <mergeCell ref="C5:C6"/>
    <mergeCell ref="M5:M6"/>
  </mergeCells>
  <phoneticPr fontId="0" type="noConversion"/>
  <printOptions horizontalCentered="1"/>
  <pageMargins left="0.19685039370078738" right="0.19685039370078738" top="0.78740157480314954" bottom="0.59055118110236215" header="2.3762664233315036E-311" footer="0"/>
  <pageSetup paperSize="9" scale="70" orientation="landscape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Z25"/>
  <sheetViews>
    <sheetView showGridLines="0" showZeros="0" workbookViewId="0"/>
  </sheetViews>
  <sheetFormatPr defaultColWidth="9.1640625" defaultRowHeight="12.75" customHeight="1"/>
  <cols>
    <col min="1" max="3" width="5" customWidth="1"/>
    <col min="4" max="4" width="14.83203125" customWidth="1"/>
    <col min="5" max="5" width="38.6640625" customWidth="1"/>
    <col min="6" max="8" width="16.83203125" customWidth="1"/>
    <col min="9" max="25" width="12.83203125" customWidth="1"/>
  </cols>
  <sheetData>
    <row r="1" spans="1:26" ht="23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R1" s="4"/>
      <c r="S1" s="4"/>
      <c r="T1" s="4"/>
      <c r="U1" s="4"/>
      <c r="V1" s="4"/>
      <c r="X1" s="6"/>
      <c r="Y1" s="6" t="s">
        <v>25</v>
      </c>
      <c r="Z1" s="4"/>
    </row>
    <row r="2" spans="1:26" ht="23.25" customHeight="1">
      <c r="A2" s="302" t="s">
        <v>309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77"/>
      <c r="Z2" s="4"/>
    </row>
    <row r="3" spans="1:26" ht="23.25" customHeight="1">
      <c r="H3" s="22"/>
      <c r="I3" s="22"/>
      <c r="J3" s="22"/>
      <c r="K3" s="22"/>
      <c r="L3" s="22"/>
      <c r="M3" s="22"/>
      <c r="N3" s="22"/>
      <c r="R3" s="17"/>
      <c r="S3" s="17"/>
      <c r="T3" s="17"/>
      <c r="U3" s="17"/>
      <c r="V3" s="17"/>
      <c r="X3" s="23"/>
      <c r="Y3" s="8" t="s">
        <v>319</v>
      </c>
      <c r="Z3" s="4"/>
    </row>
    <row r="4" spans="1:26" ht="23.25" customHeight="1">
      <c r="A4" s="10" t="s">
        <v>118</v>
      </c>
      <c r="B4" s="10"/>
      <c r="C4" s="10"/>
      <c r="D4" s="307" t="s">
        <v>105</v>
      </c>
      <c r="E4" s="321" t="s">
        <v>307</v>
      </c>
      <c r="F4" s="307" t="s">
        <v>212</v>
      </c>
      <c r="G4" s="306" t="s">
        <v>37</v>
      </c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22" t="s">
        <v>171</v>
      </c>
      <c r="S4" s="306" t="s">
        <v>9</v>
      </c>
      <c r="T4" s="306" t="s">
        <v>283</v>
      </c>
      <c r="U4" s="306"/>
      <c r="V4" s="307" t="s">
        <v>84</v>
      </c>
      <c r="W4" s="307" t="s">
        <v>156</v>
      </c>
      <c r="X4" s="307" t="s">
        <v>200</v>
      </c>
      <c r="Y4" s="303" t="s">
        <v>357</v>
      </c>
      <c r="Z4" s="5"/>
    </row>
    <row r="5" spans="1:26" ht="33.75" customHeight="1">
      <c r="A5" s="307" t="s">
        <v>96</v>
      </c>
      <c r="B5" s="307" t="s">
        <v>184</v>
      </c>
      <c r="C5" s="307" t="s">
        <v>176</v>
      </c>
      <c r="D5" s="307"/>
      <c r="E5" s="321"/>
      <c r="F5" s="307"/>
      <c r="G5" s="306" t="s">
        <v>219</v>
      </c>
      <c r="H5" s="306" t="s">
        <v>16</v>
      </c>
      <c r="I5" s="306" t="s">
        <v>71</v>
      </c>
      <c r="J5" s="306"/>
      <c r="K5" s="306"/>
      <c r="L5" s="306"/>
      <c r="M5" s="306"/>
      <c r="N5" s="306"/>
      <c r="O5" s="306"/>
      <c r="P5" s="306"/>
      <c r="Q5" s="306"/>
      <c r="R5" s="322"/>
      <c r="S5" s="306"/>
      <c r="T5" s="307" t="s">
        <v>246</v>
      </c>
      <c r="U5" s="307" t="s">
        <v>94</v>
      </c>
      <c r="V5" s="307"/>
      <c r="W5" s="307"/>
      <c r="X5" s="307"/>
      <c r="Y5" s="303"/>
      <c r="Z5" s="5"/>
    </row>
    <row r="6" spans="1:26" ht="66" customHeight="1">
      <c r="A6" s="307"/>
      <c r="B6" s="307"/>
      <c r="C6" s="307"/>
      <c r="D6" s="307"/>
      <c r="E6" s="321"/>
      <c r="F6" s="307"/>
      <c r="G6" s="306"/>
      <c r="H6" s="306"/>
      <c r="I6" s="11" t="s">
        <v>57</v>
      </c>
      <c r="J6" s="11" t="s">
        <v>282</v>
      </c>
      <c r="K6" s="11" t="s">
        <v>44</v>
      </c>
      <c r="L6" s="11" t="s">
        <v>208</v>
      </c>
      <c r="M6" s="11" t="s">
        <v>111</v>
      </c>
      <c r="N6" s="44" t="s">
        <v>142</v>
      </c>
      <c r="O6" s="11" t="s">
        <v>43</v>
      </c>
      <c r="P6" s="11" t="s">
        <v>15</v>
      </c>
      <c r="Q6" s="11" t="s">
        <v>156</v>
      </c>
      <c r="R6" s="322"/>
      <c r="S6" s="306"/>
      <c r="T6" s="307"/>
      <c r="U6" s="307"/>
      <c r="V6" s="307"/>
      <c r="W6" s="307"/>
      <c r="X6" s="307"/>
      <c r="Y6" s="303"/>
      <c r="Z6" s="5"/>
    </row>
    <row r="7" spans="1:26" ht="23.25" customHeight="1">
      <c r="A7" s="11" t="s">
        <v>161</v>
      </c>
      <c r="B7" s="11" t="s">
        <v>161</v>
      </c>
      <c r="C7" s="59" t="s">
        <v>161</v>
      </c>
      <c r="D7" s="59" t="s">
        <v>161</v>
      </c>
      <c r="E7" s="11" t="s">
        <v>161</v>
      </c>
      <c r="F7" s="11">
        <v>1</v>
      </c>
      <c r="G7" s="11">
        <v>2</v>
      </c>
      <c r="H7" s="11">
        <v>3</v>
      </c>
      <c r="I7" s="11">
        <v>4</v>
      </c>
      <c r="J7" s="11">
        <v>5</v>
      </c>
      <c r="K7" s="11">
        <v>6</v>
      </c>
      <c r="L7" s="11">
        <v>7</v>
      </c>
      <c r="M7" s="11">
        <v>8</v>
      </c>
      <c r="N7" s="11">
        <v>9</v>
      </c>
      <c r="O7" s="11">
        <v>10</v>
      </c>
      <c r="P7" s="11">
        <v>11</v>
      </c>
      <c r="Q7" s="11">
        <v>12</v>
      </c>
      <c r="R7" s="11">
        <v>13</v>
      </c>
      <c r="S7" s="11">
        <v>14</v>
      </c>
      <c r="T7" s="11">
        <v>15</v>
      </c>
      <c r="U7" s="11">
        <v>16</v>
      </c>
      <c r="V7" s="11">
        <v>17</v>
      </c>
      <c r="W7" s="11">
        <v>18</v>
      </c>
      <c r="X7" s="11">
        <v>19</v>
      </c>
      <c r="Y7" s="57">
        <v>20</v>
      </c>
      <c r="Z7" s="5"/>
    </row>
    <row r="8" spans="1:26" s="126" customFormat="1" ht="23.25" customHeight="1">
      <c r="A8" s="110"/>
      <c r="B8" s="110"/>
      <c r="C8" s="110"/>
      <c r="D8" s="129"/>
      <c r="E8" s="131" t="s">
        <v>57</v>
      </c>
      <c r="F8" s="111">
        <f t="shared" ref="F8:Y8" si="0">F9+F11</f>
        <v>1769009</v>
      </c>
      <c r="G8" s="111">
        <f t="shared" si="0"/>
        <v>1769009</v>
      </c>
      <c r="H8" s="111">
        <f t="shared" si="0"/>
        <v>1769009</v>
      </c>
      <c r="I8" s="111">
        <f t="shared" si="0"/>
        <v>0</v>
      </c>
      <c r="J8" s="111">
        <f t="shared" si="0"/>
        <v>0</v>
      </c>
      <c r="K8" s="111">
        <f t="shared" si="0"/>
        <v>0</v>
      </c>
      <c r="L8" s="111">
        <f t="shared" si="0"/>
        <v>0</v>
      </c>
      <c r="M8" s="111">
        <f t="shared" si="0"/>
        <v>0</v>
      </c>
      <c r="N8" s="111">
        <f t="shared" si="0"/>
        <v>0</v>
      </c>
      <c r="O8" s="111">
        <f t="shared" si="0"/>
        <v>0</v>
      </c>
      <c r="P8" s="111">
        <f t="shared" si="0"/>
        <v>0</v>
      </c>
      <c r="Q8" s="111">
        <f t="shared" si="0"/>
        <v>0</v>
      </c>
      <c r="R8" s="111">
        <f t="shared" si="0"/>
        <v>0</v>
      </c>
      <c r="S8" s="111">
        <f t="shared" si="0"/>
        <v>0</v>
      </c>
      <c r="T8" s="111">
        <f t="shared" si="0"/>
        <v>0</v>
      </c>
      <c r="U8" s="111">
        <f t="shared" si="0"/>
        <v>0</v>
      </c>
      <c r="V8" s="111">
        <f t="shared" si="0"/>
        <v>0</v>
      </c>
      <c r="W8" s="111">
        <f t="shared" si="0"/>
        <v>0</v>
      </c>
      <c r="X8" s="111">
        <f t="shared" si="0"/>
        <v>0</v>
      </c>
      <c r="Y8" s="130">
        <f t="shared" si="0"/>
        <v>0</v>
      </c>
      <c r="Z8" s="117"/>
    </row>
    <row r="9" spans="1:26" ht="23.25" customHeight="1">
      <c r="A9" s="110"/>
      <c r="B9" s="110"/>
      <c r="C9" s="110"/>
      <c r="D9" s="129">
        <v>504013</v>
      </c>
      <c r="E9" s="129" t="s">
        <v>412</v>
      </c>
      <c r="F9" s="111">
        <f t="shared" ref="F9:Y9" si="1">F10</f>
        <v>5000</v>
      </c>
      <c r="G9" s="111">
        <f t="shared" si="1"/>
        <v>5000</v>
      </c>
      <c r="H9" s="111">
        <f t="shared" si="1"/>
        <v>5000</v>
      </c>
      <c r="I9" s="111">
        <f t="shared" si="1"/>
        <v>0</v>
      </c>
      <c r="J9" s="111">
        <f t="shared" si="1"/>
        <v>0</v>
      </c>
      <c r="K9" s="111">
        <f t="shared" si="1"/>
        <v>0</v>
      </c>
      <c r="L9" s="111">
        <f t="shared" si="1"/>
        <v>0</v>
      </c>
      <c r="M9" s="111">
        <f t="shared" si="1"/>
        <v>0</v>
      </c>
      <c r="N9" s="111">
        <f t="shared" si="1"/>
        <v>0</v>
      </c>
      <c r="O9" s="111">
        <f t="shared" si="1"/>
        <v>0</v>
      </c>
      <c r="P9" s="111">
        <f t="shared" si="1"/>
        <v>0</v>
      </c>
      <c r="Q9" s="111">
        <f t="shared" si="1"/>
        <v>0</v>
      </c>
      <c r="R9" s="111">
        <f t="shared" si="1"/>
        <v>0</v>
      </c>
      <c r="S9" s="111">
        <f t="shared" si="1"/>
        <v>0</v>
      </c>
      <c r="T9" s="111">
        <f t="shared" si="1"/>
        <v>0</v>
      </c>
      <c r="U9" s="111">
        <f t="shared" si="1"/>
        <v>0</v>
      </c>
      <c r="V9" s="111">
        <f t="shared" si="1"/>
        <v>0</v>
      </c>
      <c r="W9" s="111">
        <f t="shared" si="1"/>
        <v>0</v>
      </c>
      <c r="X9" s="111">
        <f t="shared" si="1"/>
        <v>0</v>
      </c>
      <c r="Y9" s="130">
        <f t="shared" si="1"/>
        <v>0</v>
      </c>
      <c r="Z9" s="4"/>
    </row>
    <row r="10" spans="1:26" ht="23.25" customHeight="1">
      <c r="A10" s="110" t="s">
        <v>420</v>
      </c>
      <c r="B10" s="110" t="s">
        <v>421</v>
      </c>
      <c r="C10" s="110" t="s">
        <v>422</v>
      </c>
      <c r="D10" s="129">
        <v>2080107</v>
      </c>
      <c r="E10" s="129" t="s">
        <v>423</v>
      </c>
      <c r="F10" s="111">
        <v>5000</v>
      </c>
      <c r="G10" s="111">
        <v>5000</v>
      </c>
      <c r="H10" s="111">
        <v>5000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v>0</v>
      </c>
      <c r="P10" s="111">
        <v>0</v>
      </c>
      <c r="Q10" s="111">
        <v>0</v>
      </c>
      <c r="R10" s="111">
        <v>0</v>
      </c>
      <c r="S10" s="111">
        <v>0</v>
      </c>
      <c r="T10" s="111">
        <v>0</v>
      </c>
      <c r="U10" s="111">
        <v>0</v>
      </c>
      <c r="V10" s="111">
        <v>0</v>
      </c>
      <c r="W10" s="111">
        <v>0</v>
      </c>
      <c r="X10" s="111">
        <v>0</v>
      </c>
      <c r="Y10" s="130">
        <v>0</v>
      </c>
      <c r="Z10" s="4"/>
    </row>
    <row r="11" spans="1:26" ht="23.25" customHeight="1">
      <c r="A11" s="110"/>
      <c r="B11" s="110"/>
      <c r="C11" s="110"/>
      <c r="D11" s="129">
        <v>504013</v>
      </c>
      <c r="E11" s="129" t="s">
        <v>412</v>
      </c>
      <c r="F11" s="111">
        <f t="shared" ref="F11:Y11" si="2">F12</f>
        <v>1764009</v>
      </c>
      <c r="G11" s="111">
        <f t="shared" si="2"/>
        <v>1764009</v>
      </c>
      <c r="H11" s="111">
        <f t="shared" si="2"/>
        <v>1764009</v>
      </c>
      <c r="I11" s="111">
        <f t="shared" si="2"/>
        <v>0</v>
      </c>
      <c r="J11" s="111">
        <f t="shared" si="2"/>
        <v>0</v>
      </c>
      <c r="K11" s="111">
        <f t="shared" si="2"/>
        <v>0</v>
      </c>
      <c r="L11" s="111">
        <f t="shared" si="2"/>
        <v>0</v>
      </c>
      <c r="M11" s="111">
        <f t="shared" si="2"/>
        <v>0</v>
      </c>
      <c r="N11" s="111">
        <f t="shared" si="2"/>
        <v>0</v>
      </c>
      <c r="O11" s="111">
        <f t="shared" si="2"/>
        <v>0</v>
      </c>
      <c r="P11" s="111">
        <f t="shared" si="2"/>
        <v>0</v>
      </c>
      <c r="Q11" s="111">
        <f t="shared" si="2"/>
        <v>0</v>
      </c>
      <c r="R11" s="111">
        <f t="shared" si="2"/>
        <v>0</v>
      </c>
      <c r="S11" s="111">
        <f t="shared" si="2"/>
        <v>0</v>
      </c>
      <c r="T11" s="111">
        <f t="shared" si="2"/>
        <v>0</v>
      </c>
      <c r="U11" s="111">
        <f t="shared" si="2"/>
        <v>0</v>
      </c>
      <c r="V11" s="111">
        <f t="shared" si="2"/>
        <v>0</v>
      </c>
      <c r="W11" s="111">
        <f t="shared" si="2"/>
        <v>0</v>
      </c>
      <c r="X11" s="111">
        <f t="shared" si="2"/>
        <v>0</v>
      </c>
      <c r="Y11" s="130">
        <f t="shared" si="2"/>
        <v>0</v>
      </c>
      <c r="Z11" s="4"/>
    </row>
    <row r="12" spans="1:26" ht="23.25" customHeight="1">
      <c r="A12" s="110" t="s">
        <v>420</v>
      </c>
      <c r="B12" s="110" t="s">
        <v>421</v>
      </c>
      <c r="C12" s="110" t="s">
        <v>424</v>
      </c>
      <c r="D12" s="129">
        <v>2080109</v>
      </c>
      <c r="E12" s="129" t="s">
        <v>425</v>
      </c>
      <c r="F12" s="111">
        <v>1764009</v>
      </c>
      <c r="G12" s="111">
        <v>1764009</v>
      </c>
      <c r="H12" s="111">
        <v>1764009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v>0</v>
      </c>
      <c r="P12" s="111">
        <v>0</v>
      </c>
      <c r="Q12" s="111">
        <v>0</v>
      </c>
      <c r="R12" s="111">
        <v>0</v>
      </c>
      <c r="S12" s="111">
        <v>0</v>
      </c>
      <c r="T12" s="111">
        <v>0</v>
      </c>
      <c r="U12" s="111">
        <v>0</v>
      </c>
      <c r="V12" s="111">
        <v>0</v>
      </c>
      <c r="W12" s="111">
        <v>0</v>
      </c>
      <c r="X12" s="111">
        <v>0</v>
      </c>
      <c r="Y12" s="130">
        <v>0</v>
      </c>
      <c r="Z12" s="4"/>
    </row>
    <row r="13" spans="1:26" ht="23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3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3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3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3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3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3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3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3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3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3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3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3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R25" s="4"/>
      <c r="S25" s="4"/>
      <c r="T25" s="4"/>
      <c r="U25" s="4"/>
      <c r="V25" s="4"/>
      <c r="W25" s="4"/>
      <c r="X25" s="4"/>
      <c r="Y25" s="4"/>
      <c r="Z25" s="4"/>
    </row>
  </sheetData>
  <sheetProtection formatCells="0" formatColumns="0" formatRows="0"/>
  <mergeCells count="20">
    <mergeCell ref="B5:B6"/>
    <mergeCell ref="A2:X2"/>
    <mergeCell ref="G4:Q4"/>
    <mergeCell ref="A5:A6"/>
    <mergeCell ref="W4:W6"/>
    <mergeCell ref="C5:C6"/>
    <mergeCell ref="G5:G6"/>
    <mergeCell ref="S4:S6"/>
    <mergeCell ref="T5:T6"/>
    <mergeCell ref="H5:H6"/>
    <mergeCell ref="F4:F6"/>
    <mergeCell ref="Y4:Y6"/>
    <mergeCell ref="U5:U6"/>
    <mergeCell ref="D4:D6"/>
    <mergeCell ref="V4:V6"/>
    <mergeCell ref="T4:U4"/>
    <mergeCell ref="E4:E6"/>
    <mergeCell ref="R4:R6"/>
    <mergeCell ref="I5:Q5"/>
    <mergeCell ref="X4:X6"/>
  </mergeCells>
  <phoneticPr fontId="0" type="noConversion"/>
  <printOptions horizontalCentered="1"/>
  <pageMargins left="0.19685039370078738" right="0.19685039370078738" top="0.78740157480314954" bottom="0.59055118110236215" header="2.3762664233315036E-311" footer="0"/>
  <pageSetup paperSize="9" scale="65" orientation="landscape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V24"/>
  <sheetViews>
    <sheetView showGridLines="0" showZeros="0" workbookViewId="0"/>
  </sheetViews>
  <sheetFormatPr defaultColWidth="9.1640625" defaultRowHeight="12.75" customHeight="1"/>
  <cols>
    <col min="1" max="3" width="5" customWidth="1"/>
    <col min="4" max="4" width="17.5" customWidth="1"/>
    <col min="5" max="5" width="34.5" customWidth="1"/>
    <col min="6" max="6" width="13" customWidth="1"/>
    <col min="7" max="7" width="11.83203125" customWidth="1"/>
    <col min="8" max="8" width="10.33203125" customWidth="1"/>
    <col min="9" max="9" width="10.1640625" customWidth="1"/>
    <col min="10" max="10" width="10" customWidth="1"/>
    <col min="11" max="11" width="11" customWidth="1"/>
    <col min="12" max="21" width="10" customWidth="1"/>
  </cols>
  <sheetData>
    <row r="1" spans="1:22" ht="25.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49" t="s">
        <v>69</v>
      </c>
      <c r="V1" s="4"/>
    </row>
    <row r="2" spans="1:22" ht="25.5" customHeight="1">
      <c r="A2" s="302" t="s">
        <v>310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4"/>
    </row>
    <row r="3" spans="1:22" ht="25.5" customHeight="1"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48" t="s">
        <v>319</v>
      </c>
      <c r="V3" s="4"/>
    </row>
    <row r="4" spans="1:22" ht="25.5" customHeight="1">
      <c r="A4" s="324" t="s">
        <v>118</v>
      </c>
      <c r="B4" s="324"/>
      <c r="C4" s="324"/>
      <c r="D4" s="308" t="s">
        <v>105</v>
      </c>
      <c r="E4" s="321" t="s">
        <v>307</v>
      </c>
      <c r="F4" s="307" t="s">
        <v>180</v>
      </c>
      <c r="G4" s="10" t="s">
        <v>29</v>
      </c>
      <c r="H4" s="50"/>
      <c r="I4" s="10"/>
      <c r="J4" s="10"/>
      <c r="K4" s="315" t="s">
        <v>150</v>
      </c>
      <c r="L4" s="316"/>
      <c r="M4" s="316"/>
      <c r="N4" s="316"/>
      <c r="O4" s="316"/>
      <c r="P4" s="316"/>
      <c r="Q4" s="316"/>
      <c r="R4" s="316"/>
      <c r="S4" s="316"/>
      <c r="T4" s="316"/>
      <c r="U4" s="317"/>
      <c r="V4" s="5"/>
    </row>
    <row r="5" spans="1:22" ht="25.5" customHeight="1">
      <c r="A5" s="308" t="s">
        <v>96</v>
      </c>
      <c r="B5" s="308" t="s">
        <v>184</v>
      </c>
      <c r="C5" s="308" t="s">
        <v>176</v>
      </c>
      <c r="D5" s="308"/>
      <c r="E5" s="321"/>
      <c r="F5" s="307"/>
      <c r="G5" s="307" t="s">
        <v>57</v>
      </c>
      <c r="H5" s="307" t="s">
        <v>135</v>
      </c>
      <c r="I5" s="307" t="s">
        <v>41</v>
      </c>
      <c r="J5" s="307" t="s">
        <v>12</v>
      </c>
      <c r="K5" s="307" t="s">
        <v>57</v>
      </c>
      <c r="L5" s="307" t="s">
        <v>165</v>
      </c>
      <c r="M5" s="323" t="s">
        <v>12</v>
      </c>
      <c r="N5" s="323" t="s">
        <v>210</v>
      </c>
      <c r="O5" s="323" t="s">
        <v>203</v>
      </c>
      <c r="P5" s="307" t="s">
        <v>149</v>
      </c>
      <c r="Q5" s="307" t="s">
        <v>88</v>
      </c>
      <c r="R5" s="307" t="s">
        <v>228</v>
      </c>
      <c r="S5" s="313" t="s">
        <v>329</v>
      </c>
      <c r="T5" s="307" t="s">
        <v>103</v>
      </c>
      <c r="U5" s="307" t="s">
        <v>10</v>
      </c>
      <c r="V5" s="5"/>
    </row>
    <row r="6" spans="1:22" ht="35.25" customHeight="1">
      <c r="A6" s="308"/>
      <c r="B6" s="308"/>
      <c r="C6" s="308"/>
      <c r="D6" s="308"/>
      <c r="E6" s="321"/>
      <c r="F6" s="307"/>
      <c r="G6" s="307"/>
      <c r="H6" s="307"/>
      <c r="I6" s="307"/>
      <c r="J6" s="307"/>
      <c r="K6" s="307"/>
      <c r="L6" s="307"/>
      <c r="M6" s="323"/>
      <c r="N6" s="323"/>
      <c r="O6" s="323"/>
      <c r="P6" s="307"/>
      <c r="Q6" s="307"/>
      <c r="R6" s="307"/>
      <c r="S6" s="312"/>
      <c r="T6" s="307"/>
      <c r="U6" s="307"/>
      <c r="V6" s="5"/>
    </row>
    <row r="7" spans="1:22" ht="25.5" customHeight="1">
      <c r="A7" s="12" t="s">
        <v>161</v>
      </c>
      <c r="B7" s="12" t="s">
        <v>161</v>
      </c>
      <c r="C7" s="12" t="s">
        <v>161</v>
      </c>
      <c r="D7" s="12" t="s">
        <v>161</v>
      </c>
      <c r="E7" s="46" t="s">
        <v>161</v>
      </c>
      <c r="F7" s="12">
        <v>1</v>
      </c>
      <c r="G7" s="12">
        <v>2</v>
      </c>
      <c r="H7" s="12">
        <v>3</v>
      </c>
      <c r="I7" s="12">
        <v>4</v>
      </c>
      <c r="J7" s="11">
        <v>5</v>
      </c>
      <c r="K7" s="11">
        <v>6</v>
      </c>
      <c r="L7" s="11">
        <v>7</v>
      </c>
      <c r="M7" s="11">
        <v>8</v>
      </c>
      <c r="N7" s="11">
        <v>9</v>
      </c>
      <c r="O7" s="11">
        <v>10</v>
      </c>
      <c r="P7" s="11">
        <v>11</v>
      </c>
      <c r="Q7" s="11">
        <v>12</v>
      </c>
      <c r="R7" s="11">
        <v>13</v>
      </c>
      <c r="S7" s="11">
        <v>14</v>
      </c>
      <c r="T7" s="11">
        <v>15</v>
      </c>
      <c r="U7" s="11">
        <v>16</v>
      </c>
      <c r="V7" s="5"/>
    </row>
    <row r="8" spans="1:22" s="126" customFormat="1" ht="25.5" customHeight="1">
      <c r="A8" s="132"/>
      <c r="B8" s="132"/>
      <c r="C8" s="132"/>
      <c r="D8" s="132"/>
      <c r="E8" s="134" t="s">
        <v>57</v>
      </c>
      <c r="F8" s="112">
        <f t="shared" ref="F8:U8" si="0">F9+F11</f>
        <v>1769009</v>
      </c>
      <c r="G8" s="112">
        <f t="shared" si="0"/>
        <v>1719009</v>
      </c>
      <c r="H8" s="112">
        <f t="shared" si="0"/>
        <v>1171009</v>
      </c>
      <c r="I8" s="112">
        <f t="shared" si="0"/>
        <v>521537</v>
      </c>
      <c r="J8" s="111">
        <f t="shared" si="0"/>
        <v>26463</v>
      </c>
      <c r="K8" s="111">
        <f t="shared" si="0"/>
        <v>50000</v>
      </c>
      <c r="L8" s="111">
        <f t="shared" si="0"/>
        <v>0</v>
      </c>
      <c r="M8" s="111">
        <f t="shared" si="0"/>
        <v>0</v>
      </c>
      <c r="N8" s="111">
        <f t="shared" si="0"/>
        <v>0</v>
      </c>
      <c r="O8" s="111">
        <f t="shared" si="0"/>
        <v>0</v>
      </c>
      <c r="P8" s="111">
        <f t="shared" si="0"/>
        <v>50000</v>
      </c>
      <c r="Q8" s="111">
        <f t="shared" si="0"/>
        <v>0</v>
      </c>
      <c r="R8" s="111">
        <f t="shared" si="0"/>
        <v>0</v>
      </c>
      <c r="S8" s="111">
        <f t="shared" si="0"/>
        <v>0</v>
      </c>
      <c r="T8" s="111">
        <f t="shared" si="0"/>
        <v>0</v>
      </c>
      <c r="U8" s="111">
        <f t="shared" si="0"/>
        <v>0</v>
      </c>
      <c r="V8" s="117"/>
    </row>
    <row r="9" spans="1:22" ht="25.5" customHeight="1">
      <c r="A9" s="132"/>
      <c r="B9" s="132"/>
      <c r="C9" s="132"/>
      <c r="D9" s="132" t="s">
        <v>411</v>
      </c>
      <c r="E9" s="133" t="s">
        <v>412</v>
      </c>
      <c r="F9" s="112">
        <f t="shared" ref="F9:U9" si="1">F10</f>
        <v>5000</v>
      </c>
      <c r="G9" s="112">
        <f t="shared" si="1"/>
        <v>5000</v>
      </c>
      <c r="H9" s="112">
        <f t="shared" si="1"/>
        <v>0</v>
      </c>
      <c r="I9" s="112">
        <f t="shared" si="1"/>
        <v>0</v>
      </c>
      <c r="J9" s="111">
        <f t="shared" si="1"/>
        <v>5000</v>
      </c>
      <c r="K9" s="111">
        <f t="shared" si="1"/>
        <v>0</v>
      </c>
      <c r="L9" s="111">
        <f t="shared" si="1"/>
        <v>0</v>
      </c>
      <c r="M9" s="111">
        <f t="shared" si="1"/>
        <v>0</v>
      </c>
      <c r="N9" s="111">
        <f t="shared" si="1"/>
        <v>0</v>
      </c>
      <c r="O9" s="111">
        <f t="shared" si="1"/>
        <v>0</v>
      </c>
      <c r="P9" s="111">
        <f t="shared" si="1"/>
        <v>0</v>
      </c>
      <c r="Q9" s="111">
        <f t="shared" si="1"/>
        <v>0</v>
      </c>
      <c r="R9" s="111">
        <f t="shared" si="1"/>
        <v>0</v>
      </c>
      <c r="S9" s="111">
        <f t="shared" si="1"/>
        <v>0</v>
      </c>
      <c r="T9" s="111">
        <f t="shared" si="1"/>
        <v>0</v>
      </c>
      <c r="U9" s="111">
        <f t="shared" si="1"/>
        <v>0</v>
      </c>
      <c r="V9" s="4"/>
    </row>
    <row r="10" spans="1:22" ht="25.5" customHeight="1">
      <c r="A10" s="132" t="s">
        <v>420</v>
      </c>
      <c r="B10" s="132" t="s">
        <v>421</v>
      </c>
      <c r="C10" s="132" t="s">
        <v>422</v>
      </c>
      <c r="D10" s="132" t="s">
        <v>426</v>
      </c>
      <c r="E10" s="133" t="s">
        <v>423</v>
      </c>
      <c r="F10" s="112">
        <v>5000</v>
      </c>
      <c r="G10" s="112">
        <v>5000</v>
      </c>
      <c r="H10" s="112">
        <v>0</v>
      </c>
      <c r="I10" s="112">
        <v>0</v>
      </c>
      <c r="J10" s="111">
        <v>5000</v>
      </c>
      <c r="K10" s="111">
        <v>0</v>
      </c>
      <c r="L10" s="111">
        <v>0</v>
      </c>
      <c r="M10" s="111">
        <v>0</v>
      </c>
      <c r="N10" s="111">
        <v>0</v>
      </c>
      <c r="O10" s="111">
        <v>0</v>
      </c>
      <c r="P10" s="111">
        <v>0</v>
      </c>
      <c r="Q10" s="111">
        <v>0</v>
      </c>
      <c r="R10" s="111">
        <v>0</v>
      </c>
      <c r="S10" s="111">
        <v>0</v>
      </c>
      <c r="T10" s="111">
        <v>0</v>
      </c>
      <c r="U10" s="111">
        <v>0</v>
      </c>
      <c r="V10" s="4"/>
    </row>
    <row r="11" spans="1:22" ht="25.5" customHeight="1">
      <c r="A11" s="132"/>
      <c r="B11" s="132"/>
      <c r="C11" s="132"/>
      <c r="D11" s="132" t="s">
        <v>411</v>
      </c>
      <c r="E11" s="133" t="s">
        <v>412</v>
      </c>
      <c r="F11" s="112">
        <f t="shared" ref="F11:U11" si="2">F12</f>
        <v>1764009</v>
      </c>
      <c r="G11" s="112">
        <f t="shared" si="2"/>
        <v>1714009</v>
      </c>
      <c r="H11" s="112">
        <f t="shared" si="2"/>
        <v>1171009</v>
      </c>
      <c r="I11" s="112">
        <f t="shared" si="2"/>
        <v>521537</v>
      </c>
      <c r="J11" s="111">
        <f t="shared" si="2"/>
        <v>21463</v>
      </c>
      <c r="K11" s="111">
        <f t="shared" si="2"/>
        <v>50000</v>
      </c>
      <c r="L11" s="111">
        <f t="shared" si="2"/>
        <v>0</v>
      </c>
      <c r="M11" s="111">
        <f t="shared" si="2"/>
        <v>0</v>
      </c>
      <c r="N11" s="111">
        <f t="shared" si="2"/>
        <v>0</v>
      </c>
      <c r="O11" s="111">
        <f t="shared" si="2"/>
        <v>0</v>
      </c>
      <c r="P11" s="111">
        <f t="shared" si="2"/>
        <v>50000</v>
      </c>
      <c r="Q11" s="111">
        <f t="shared" si="2"/>
        <v>0</v>
      </c>
      <c r="R11" s="111">
        <f t="shared" si="2"/>
        <v>0</v>
      </c>
      <c r="S11" s="111">
        <f t="shared" si="2"/>
        <v>0</v>
      </c>
      <c r="T11" s="111">
        <f t="shared" si="2"/>
        <v>0</v>
      </c>
      <c r="U11" s="111">
        <f t="shared" si="2"/>
        <v>0</v>
      </c>
      <c r="V11" s="4"/>
    </row>
    <row r="12" spans="1:22" ht="25.5" customHeight="1">
      <c r="A12" s="132" t="s">
        <v>420</v>
      </c>
      <c r="B12" s="132" t="s">
        <v>421</v>
      </c>
      <c r="C12" s="132" t="s">
        <v>424</v>
      </c>
      <c r="D12" s="132" t="s">
        <v>427</v>
      </c>
      <c r="E12" s="133" t="s">
        <v>425</v>
      </c>
      <c r="F12" s="112">
        <v>1764009</v>
      </c>
      <c r="G12" s="112">
        <v>1714009</v>
      </c>
      <c r="H12" s="112">
        <v>1171009</v>
      </c>
      <c r="I12" s="112">
        <v>521537</v>
      </c>
      <c r="J12" s="111">
        <v>21463</v>
      </c>
      <c r="K12" s="111">
        <v>50000</v>
      </c>
      <c r="L12" s="111">
        <v>0</v>
      </c>
      <c r="M12" s="111">
        <v>0</v>
      </c>
      <c r="N12" s="111">
        <v>0</v>
      </c>
      <c r="O12" s="111">
        <v>0</v>
      </c>
      <c r="P12" s="111">
        <v>50000</v>
      </c>
      <c r="Q12" s="111">
        <v>0</v>
      </c>
      <c r="R12" s="111">
        <v>0</v>
      </c>
      <c r="S12" s="111">
        <v>0</v>
      </c>
      <c r="T12" s="111">
        <v>0</v>
      </c>
      <c r="U12" s="111">
        <v>0</v>
      </c>
      <c r="V12" s="4"/>
    </row>
    <row r="13" spans="1:22" ht="25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25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25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25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25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25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5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5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5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25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25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25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</sheetData>
  <sheetProtection formatCells="0" formatColumns="0" formatRows="0"/>
  <mergeCells count="24">
    <mergeCell ref="K4:U4"/>
    <mergeCell ref="U5:U6"/>
    <mergeCell ref="A2:U2"/>
    <mergeCell ref="M5:M6"/>
    <mergeCell ref="R5:R6"/>
    <mergeCell ref="Q5:Q6"/>
    <mergeCell ref="F4:F6"/>
    <mergeCell ref="N5:N6"/>
    <mergeCell ref="K5:K6"/>
    <mergeCell ref="H5:H6"/>
    <mergeCell ref="I5:I6"/>
    <mergeCell ref="J5:J6"/>
    <mergeCell ref="A5:A6"/>
    <mergeCell ref="B5:B6"/>
    <mergeCell ref="C5:C6"/>
    <mergeCell ref="G5:G6"/>
    <mergeCell ref="D4:D6"/>
    <mergeCell ref="E4:E6"/>
    <mergeCell ref="A4:C4"/>
    <mergeCell ref="T5:T6"/>
    <mergeCell ref="O5:O6"/>
    <mergeCell ref="P5:P6"/>
    <mergeCell ref="S5:S6"/>
    <mergeCell ref="L5:L6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70" orientation="landscape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S24"/>
  <sheetViews>
    <sheetView showGridLines="0" showZeros="0" workbookViewId="0"/>
  </sheetViews>
  <sheetFormatPr defaultColWidth="9.1640625" defaultRowHeight="12.75" customHeight="1"/>
  <cols>
    <col min="1" max="3" width="5" customWidth="1"/>
    <col min="4" max="4" width="16.1640625" customWidth="1"/>
    <col min="5" max="5" width="17" customWidth="1"/>
    <col min="6" max="6" width="16.83203125" customWidth="1"/>
    <col min="7" max="18" width="13.33203125" customWidth="1"/>
  </cols>
  <sheetData>
    <row r="1" spans="1:19" ht="25.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49" t="s">
        <v>191</v>
      </c>
      <c r="S1" s="4"/>
    </row>
    <row r="2" spans="1:19" ht="25.5" customHeight="1">
      <c r="A2" s="1" t="s">
        <v>311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"/>
    </row>
    <row r="3" spans="1:19" ht="25.5" customHeight="1">
      <c r="J3" s="24"/>
      <c r="K3" s="24"/>
      <c r="L3" s="24"/>
      <c r="M3" s="24"/>
      <c r="N3" s="24"/>
      <c r="O3" s="24"/>
      <c r="P3" s="24"/>
      <c r="Q3" s="24"/>
      <c r="R3" s="54" t="s">
        <v>319</v>
      </c>
      <c r="S3" s="4"/>
    </row>
    <row r="4" spans="1:19" ht="19.5" customHeight="1">
      <c r="A4" s="324" t="s">
        <v>118</v>
      </c>
      <c r="B4" s="324"/>
      <c r="C4" s="324"/>
      <c r="D4" s="308" t="s">
        <v>105</v>
      </c>
      <c r="E4" s="321" t="s">
        <v>307</v>
      </c>
      <c r="F4" s="315" t="s">
        <v>180</v>
      </c>
      <c r="G4" s="315" t="s">
        <v>205</v>
      </c>
      <c r="H4" s="325" t="s">
        <v>261</v>
      </c>
      <c r="I4" s="315" t="s">
        <v>75</v>
      </c>
      <c r="J4" s="315" t="s">
        <v>140</v>
      </c>
      <c r="K4" s="315" t="s">
        <v>230</v>
      </c>
      <c r="L4" s="315" t="s">
        <v>179</v>
      </c>
      <c r="M4" s="315" t="s">
        <v>228</v>
      </c>
      <c r="N4" s="315" t="s">
        <v>6</v>
      </c>
      <c r="O4" s="315" t="s">
        <v>12</v>
      </c>
      <c r="P4" s="315" t="s">
        <v>103</v>
      </c>
      <c r="Q4" s="315" t="s">
        <v>210</v>
      </c>
      <c r="R4" s="307" t="s">
        <v>10</v>
      </c>
      <c r="S4" s="5"/>
    </row>
    <row r="5" spans="1:19" ht="15" customHeight="1">
      <c r="A5" s="308" t="s">
        <v>96</v>
      </c>
      <c r="B5" s="308" t="s">
        <v>184</v>
      </c>
      <c r="C5" s="308" t="s">
        <v>176</v>
      </c>
      <c r="D5" s="308"/>
      <c r="E5" s="321"/>
      <c r="F5" s="315"/>
      <c r="G5" s="315"/>
      <c r="H5" s="325"/>
      <c r="I5" s="315"/>
      <c r="J5" s="315"/>
      <c r="K5" s="315"/>
      <c r="L5" s="315"/>
      <c r="M5" s="315"/>
      <c r="N5" s="315"/>
      <c r="O5" s="315"/>
      <c r="P5" s="315"/>
      <c r="Q5" s="315"/>
      <c r="R5" s="307"/>
      <c r="S5" s="5"/>
    </row>
    <row r="6" spans="1:19" ht="15" customHeight="1">
      <c r="A6" s="308"/>
      <c r="B6" s="308"/>
      <c r="C6" s="308"/>
      <c r="D6" s="308"/>
      <c r="E6" s="321"/>
      <c r="F6" s="315"/>
      <c r="G6" s="315"/>
      <c r="H6" s="325"/>
      <c r="I6" s="315"/>
      <c r="J6" s="315"/>
      <c r="K6" s="315"/>
      <c r="L6" s="315"/>
      <c r="M6" s="315"/>
      <c r="N6" s="315"/>
      <c r="O6" s="315"/>
      <c r="P6" s="315"/>
      <c r="Q6" s="315"/>
      <c r="R6" s="307"/>
      <c r="S6" s="5"/>
    </row>
    <row r="7" spans="1:19" ht="25.5" customHeight="1">
      <c r="A7" s="12" t="s">
        <v>161</v>
      </c>
      <c r="B7" s="12" t="s">
        <v>161</v>
      </c>
      <c r="C7" s="12" t="s">
        <v>161</v>
      </c>
      <c r="D7" s="12" t="s">
        <v>161</v>
      </c>
      <c r="E7" s="46" t="s">
        <v>161</v>
      </c>
      <c r="F7" s="11">
        <v>1</v>
      </c>
      <c r="G7" s="46">
        <v>2</v>
      </c>
      <c r="H7" s="46">
        <v>3</v>
      </c>
      <c r="I7" s="46">
        <v>4</v>
      </c>
      <c r="J7" s="46">
        <v>5</v>
      </c>
      <c r="K7" s="46">
        <v>6</v>
      </c>
      <c r="L7" s="46">
        <v>7</v>
      </c>
      <c r="M7" s="46">
        <v>8</v>
      </c>
      <c r="N7" s="46">
        <v>9</v>
      </c>
      <c r="O7" s="46">
        <v>10</v>
      </c>
      <c r="P7" s="46">
        <v>11</v>
      </c>
      <c r="Q7" s="46">
        <v>12</v>
      </c>
      <c r="R7" s="46">
        <v>13</v>
      </c>
      <c r="S7" s="5"/>
    </row>
    <row r="8" spans="1:19" s="126" customFormat="1" ht="25.5" customHeight="1">
      <c r="A8" s="135"/>
      <c r="B8" s="135"/>
      <c r="C8" s="135"/>
      <c r="D8" s="135"/>
      <c r="E8" s="139" t="s">
        <v>57</v>
      </c>
      <c r="F8" s="137">
        <f t="shared" ref="F8:R8" si="0">F9+F11</f>
        <v>1769009</v>
      </c>
      <c r="G8" s="137">
        <f t="shared" si="0"/>
        <v>1171009</v>
      </c>
      <c r="H8" s="137">
        <f t="shared" si="0"/>
        <v>521537</v>
      </c>
      <c r="I8" s="137">
        <f t="shared" si="0"/>
        <v>50000</v>
      </c>
      <c r="J8" s="137">
        <f t="shared" si="0"/>
        <v>0</v>
      </c>
      <c r="K8" s="137">
        <f t="shared" si="0"/>
        <v>0</v>
      </c>
      <c r="L8" s="137">
        <f t="shared" si="0"/>
        <v>0</v>
      </c>
      <c r="M8" s="137">
        <f t="shared" si="0"/>
        <v>0</v>
      </c>
      <c r="N8" s="137">
        <f t="shared" si="0"/>
        <v>0</v>
      </c>
      <c r="O8" s="137">
        <f t="shared" si="0"/>
        <v>26463</v>
      </c>
      <c r="P8" s="137">
        <f t="shared" si="0"/>
        <v>0</v>
      </c>
      <c r="Q8" s="137">
        <f t="shared" si="0"/>
        <v>0</v>
      </c>
      <c r="R8" s="138">
        <f t="shared" si="0"/>
        <v>0</v>
      </c>
      <c r="S8" s="117"/>
    </row>
    <row r="9" spans="1:19" ht="25.5" customHeight="1">
      <c r="A9" s="135"/>
      <c r="B9" s="135"/>
      <c r="C9" s="135"/>
      <c r="D9" s="135" t="s">
        <v>411</v>
      </c>
      <c r="E9" s="136" t="s">
        <v>412</v>
      </c>
      <c r="F9" s="137">
        <f t="shared" ref="F9:R9" si="1">F10</f>
        <v>5000</v>
      </c>
      <c r="G9" s="137">
        <f t="shared" si="1"/>
        <v>0</v>
      </c>
      <c r="H9" s="137">
        <f t="shared" si="1"/>
        <v>0</v>
      </c>
      <c r="I9" s="137">
        <f t="shared" si="1"/>
        <v>0</v>
      </c>
      <c r="J9" s="137">
        <f t="shared" si="1"/>
        <v>0</v>
      </c>
      <c r="K9" s="137">
        <f t="shared" si="1"/>
        <v>0</v>
      </c>
      <c r="L9" s="137">
        <f t="shared" si="1"/>
        <v>0</v>
      </c>
      <c r="M9" s="137">
        <f t="shared" si="1"/>
        <v>0</v>
      </c>
      <c r="N9" s="137">
        <f t="shared" si="1"/>
        <v>0</v>
      </c>
      <c r="O9" s="137">
        <f t="shared" si="1"/>
        <v>5000</v>
      </c>
      <c r="P9" s="137">
        <f t="shared" si="1"/>
        <v>0</v>
      </c>
      <c r="Q9" s="137">
        <f t="shared" si="1"/>
        <v>0</v>
      </c>
      <c r="R9" s="138">
        <f t="shared" si="1"/>
        <v>0</v>
      </c>
      <c r="S9" s="4"/>
    </row>
    <row r="10" spans="1:19" ht="25.5" customHeight="1">
      <c r="A10" s="135" t="s">
        <v>420</v>
      </c>
      <c r="B10" s="135" t="s">
        <v>421</v>
      </c>
      <c r="C10" s="135" t="s">
        <v>422</v>
      </c>
      <c r="D10" s="135" t="s">
        <v>426</v>
      </c>
      <c r="E10" s="136" t="s">
        <v>423</v>
      </c>
      <c r="F10" s="137">
        <v>5000</v>
      </c>
      <c r="G10" s="137">
        <v>0</v>
      </c>
      <c r="H10" s="137">
        <v>0</v>
      </c>
      <c r="I10" s="137">
        <v>0</v>
      </c>
      <c r="J10" s="137">
        <v>0</v>
      </c>
      <c r="K10" s="137">
        <v>0</v>
      </c>
      <c r="L10" s="137">
        <v>0</v>
      </c>
      <c r="M10" s="137">
        <v>0</v>
      </c>
      <c r="N10" s="137">
        <v>0</v>
      </c>
      <c r="O10" s="137">
        <v>5000</v>
      </c>
      <c r="P10" s="137">
        <v>0</v>
      </c>
      <c r="Q10" s="137">
        <v>0</v>
      </c>
      <c r="R10" s="138">
        <v>0</v>
      </c>
      <c r="S10" s="4"/>
    </row>
    <row r="11" spans="1:19" ht="25.5" customHeight="1">
      <c r="A11" s="135"/>
      <c r="B11" s="135"/>
      <c r="C11" s="135"/>
      <c r="D11" s="135" t="s">
        <v>411</v>
      </c>
      <c r="E11" s="136" t="s">
        <v>412</v>
      </c>
      <c r="F11" s="137">
        <f t="shared" ref="F11:R11" si="2">F12</f>
        <v>1764009</v>
      </c>
      <c r="G11" s="137">
        <f t="shared" si="2"/>
        <v>1171009</v>
      </c>
      <c r="H11" s="137">
        <f t="shared" si="2"/>
        <v>521537</v>
      </c>
      <c r="I11" s="137">
        <f t="shared" si="2"/>
        <v>50000</v>
      </c>
      <c r="J11" s="137">
        <f t="shared" si="2"/>
        <v>0</v>
      </c>
      <c r="K11" s="137">
        <f t="shared" si="2"/>
        <v>0</v>
      </c>
      <c r="L11" s="137">
        <f t="shared" si="2"/>
        <v>0</v>
      </c>
      <c r="M11" s="137">
        <f t="shared" si="2"/>
        <v>0</v>
      </c>
      <c r="N11" s="137">
        <f t="shared" si="2"/>
        <v>0</v>
      </c>
      <c r="O11" s="137">
        <f t="shared" si="2"/>
        <v>21463</v>
      </c>
      <c r="P11" s="137">
        <f t="shared" si="2"/>
        <v>0</v>
      </c>
      <c r="Q11" s="137">
        <f t="shared" si="2"/>
        <v>0</v>
      </c>
      <c r="R11" s="138">
        <f t="shared" si="2"/>
        <v>0</v>
      </c>
      <c r="S11" s="4"/>
    </row>
    <row r="12" spans="1:19" ht="25.5" customHeight="1">
      <c r="A12" s="135" t="s">
        <v>420</v>
      </c>
      <c r="B12" s="135" t="s">
        <v>421</v>
      </c>
      <c r="C12" s="135" t="s">
        <v>424</v>
      </c>
      <c r="D12" s="135" t="s">
        <v>427</v>
      </c>
      <c r="E12" s="136" t="s">
        <v>425</v>
      </c>
      <c r="F12" s="137">
        <v>1764009</v>
      </c>
      <c r="G12" s="137">
        <v>1171009</v>
      </c>
      <c r="H12" s="137">
        <v>521537</v>
      </c>
      <c r="I12" s="137">
        <v>50000</v>
      </c>
      <c r="J12" s="137">
        <v>0</v>
      </c>
      <c r="K12" s="137">
        <v>0</v>
      </c>
      <c r="L12" s="137">
        <v>0</v>
      </c>
      <c r="M12" s="137">
        <v>0</v>
      </c>
      <c r="N12" s="137">
        <v>0</v>
      </c>
      <c r="O12" s="137">
        <v>21463</v>
      </c>
      <c r="P12" s="137">
        <v>0</v>
      </c>
      <c r="Q12" s="137">
        <v>0</v>
      </c>
      <c r="R12" s="138">
        <v>0</v>
      </c>
      <c r="S12" s="4"/>
    </row>
    <row r="13" spans="1:19" ht="25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25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25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25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25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25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25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25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25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25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25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25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</sheetData>
  <sheetProtection formatCells="0" formatColumns="0" formatRows="0"/>
  <mergeCells count="19">
    <mergeCell ref="I4:I6"/>
    <mergeCell ref="R4:R6"/>
    <mergeCell ref="K4:K6"/>
    <mergeCell ref="L4:L6"/>
    <mergeCell ref="M4:M6"/>
    <mergeCell ref="N4:N6"/>
    <mergeCell ref="Q4:Q6"/>
    <mergeCell ref="O4:O6"/>
    <mergeCell ref="P4:P6"/>
    <mergeCell ref="J4:J6"/>
    <mergeCell ref="G4:G6"/>
    <mergeCell ref="H4:H6"/>
    <mergeCell ref="C5:C6"/>
    <mergeCell ref="A4:C4"/>
    <mergeCell ref="D4:D6"/>
    <mergeCell ref="F4:F6"/>
    <mergeCell ref="E4:E6"/>
    <mergeCell ref="A5:A6"/>
    <mergeCell ref="B5:B6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75" orientation="landscape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S25"/>
  <sheetViews>
    <sheetView showGridLines="0" showZeros="0" workbookViewId="0"/>
  </sheetViews>
  <sheetFormatPr defaultColWidth="9.1640625" defaultRowHeight="12.75" customHeight="1"/>
  <cols>
    <col min="1" max="3" width="5.1640625" customWidth="1"/>
    <col min="4" max="4" width="13" customWidth="1"/>
    <col min="5" max="5" width="19.5" customWidth="1"/>
    <col min="6" max="7" width="16.83203125" customWidth="1"/>
    <col min="8" max="11" width="13.33203125" customWidth="1"/>
    <col min="12" max="12" width="16.83203125" customWidth="1"/>
    <col min="13" max="16" width="13.33203125" customWidth="1"/>
    <col min="17" max="17" width="16.83203125" customWidth="1"/>
    <col min="18" max="19" width="13.33203125" customWidth="1"/>
  </cols>
  <sheetData>
    <row r="1" spans="1:19" ht="23.25" customHeight="1">
      <c r="A1" s="25"/>
      <c r="B1" s="26"/>
      <c r="C1" s="26"/>
      <c r="D1" s="19"/>
      <c r="E1" s="22"/>
      <c r="F1" s="20"/>
      <c r="G1" s="20"/>
      <c r="H1" s="20"/>
      <c r="I1" s="20"/>
      <c r="J1" s="20"/>
      <c r="K1" s="20"/>
      <c r="L1" s="20"/>
      <c r="M1" s="20"/>
      <c r="N1" s="20"/>
      <c r="O1" s="22"/>
      <c r="P1" s="20"/>
      <c r="R1" s="4"/>
      <c r="S1" s="62"/>
    </row>
    <row r="2" spans="1:19" ht="23.25" customHeight="1">
      <c r="A2" s="2" t="s">
        <v>221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4"/>
      <c r="S2" s="4"/>
    </row>
    <row r="3" spans="1:19" ht="23.25" customHeight="1">
      <c r="I3" s="20"/>
      <c r="J3" s="20"/>
      <c r="K3" s="20"/>
      <c r="L3" s="20"/>
      <c r="M3" s="20"/>
      <c r="N3" s="20"/>
      <c r="O3" s="22"/>
      <c r="P3" s="20"/>
      <c r="R3" s="4"/>
      <c r="S3" s="54" t="s">
        <v>319</v>
      </c>
    </row>
    <row r="4" spans="1:19" ht="23.25" customHeight="1">
      <c r="A4" s="308" t="s">
        <v>118</v>
      </c>
      <c r="B4" s="308"/>
      <c r="C4" s="308"/>
      <c r="D4" s="308" t="s">
        <v>105</v>
      </c>
      <c r="E4" s="321" t="s">
        <v>303</v>
      </c>
      <c r="F4" s="326" t="s">
        <v>180</v>
      </c>
      <c r="G4" s="307" t="s">
        <v>190</v>
      </c>
      <c r="H4" s="307"/>
      <c r="I4" s="307"/>
      <c r="J4" s="307"/>
      <c r="K4" s="307"/>
      <c r="L4" s="307" t="s">
        <v>110</v>
      </c>
      <c r="M4" s="307"/>
      <c r="N4" s="307"/>
      <c r="O4" s="315"/>
      <c r="P4" s="307" t="s">
        <v>24</v>
      </c>
      <c r="Q4" s="307" t="s">
        <v>260</v>
      </c>
      <c r="R4" s="307"/>
      <c r="S4" s="307"/>
    </row>
    <row r="5" spans="1:19" ht="36.75" customHeight="1">
      <c r="A5" s="61" t="s">
        <v>96</v>
      </c>
      <c r="B5" s="61" t="s">
        <v>184</v>
      </c>
      <c r="C5" s="61" t="s">
        <v>176</v>
      </c>
      <c r="D5" s="308"/>
      <c r="E5" s="321"/>
      <c r="F5" s="326"/>
      <c r="G5" s="11" t="s">
        <v>57</v>
      </c>
      <c r="H5" s="11" t="s">
        <v>237</v>
      </c>
      <c r="I5" s="11" t="s">
        <v>68</v>
      </c>
      <c r="J5" s="11" t="s">
        <v>93</v>
      </c>
      <c r="K5" s="11" t="s">
        <v>112</v>
      </c>
      <c r="L5" s="11" t="s">
        <v>57</v>
      </c>
      <c r="M5" s="11" t="s">
        <v>4</v>
      </c>
      <c r="N5" s="11" t="s">
        <v>204</v>
      </c>
      <c r="O5" s="30" t="s">
        <v>36</v>
      </c>
      <c r="P5" s="307"/>
      <c r="Q5" s="11" t="s">
        <v>57</v>
      </c>
      <c r="R5" s="57" t="s">
        <v>134</v>
      </c>
      <c r="S5" s="57" t="s">
        <v>260</v>
      </c>
    </row>
    <row r="6" spans="1:19" ht="23.25" customHeight="1">
      <c r="A6" s="11" t="s">
        <v>161</v>
      </c>
      <c r="B6" s="11" t="s">
        <v>161</v>
      </c>
      <c r="C6" s="11" t="s">
        <v>161</v>
      </c>
      <c r="D6" s="11" t="s">
        <v>161</v>
      </c>
      <c r="E6" s="18" t="s">
        <v>161</v>
      </c>
      <c r="F6" s="11">
        <v>1</v>
      </c>
      <c r="G6" s="11">
        <v>2</v>
      </c>
      <c r="H6" s="11">
        <v>3</v>
      </c>
      <c r="I6" s="11">
        <v>4</v>
      </c>
      <c r="J6" s="11">
        <v>5</v>
      </c>
      <c r="K6" s="11">
        <v>6</v>
      </c>
      <c r="L6" s="11">
        <v>7</v>
      </c>
      <c r="M6" s="11">
        <v>8</v>
      </c>
      <c r="N6" s="11">
        <v>10</v>
      </c>
      <c r="O6" s="11">
        <v>12</v>
      </c>
      <c r="P6" s="11">
        <v>13</v>
      </c>
      <c r="Q6" s="11">
        <v>14</v>
      </c>
      <c r="R6" s="11">
        <v>15</v>
      </c>
      <c r="S6" s="11">
        <v>17</v>
      </c>
    </row>
    <row r="7" spans="1:19" s="126" customFormat="1" ht="27" customHeight="1">
      <c r="A7" s="140"/>
      <c r="B7" s="140"/>
      <c r="C7" s="140"/>
      <c r="D7" s="141"/>
      <c r="E7" s="143" t="s">
        <v>57</v>
      </c>
      <c r="F7" s="142">
        <f t="shared" ref="F7:S8" si="0">F8</f>
        <v>1171009</v>
      </c>
      <c r="G7" s="142">
        <f t="shared" si="0"/>
        <v>726970</v>
      </c>
      <c r="H7" s="142">
        <f t="shared" si="0"/>
        <v>430104</v>
      </c>
      <c r="I7" s="142">
        <f t="shared" si="0"/>
        <v>261024</v>
      </c>
      <c r="J7" s="142">
        <f t="shared" si="0"/>
        <v>35842</v>
      </c>
      <c r="K7" s="142">
        <f t="shared" si="0"/>
        <v>0</v>
      </c>
      <c r="L7" s="142">
        <f t="shared" si="0"/>
        <v>186803</v>
      </c>
      <c r="M7" s="142">
        <f t="shared" si="0"/>
        <v>116315</v>
      </c>
      <c r="N7" s="142">
        <f t="shared" si="0"/>
        <v>58158</v>
      </c>
      <c r="O7" s="142">
        <f t="shared" si="0"/>
        <v>12330</v>
      </c>
      <c r="P7" s="142">
        <f t="shared" si="0"/>
        <v>87236</v>
      </c>
      <c r="Q7" s="142">
        <f t="shared" si="0"/>
        <v>170000</v>
      </c>
      <c r="R7" s="142">
        <f t="shared" si="0"/>
        <v>45000</v>
      </c>
      <c r="S7" s="142">
        <f t="shared" si="0"/>
        <v>125000</v>
      </c>
    </row>
    <row r="8" spans="1:19" ht="27" customHeight="1">
      <c r="A8" s="140"/>
      <c r="B8" s="140"/>
      <c r="C8" s="140"/>
      <c r="D8" s="141">
        <v>504013</v>
      </c>
      <c r="E8" s="141" t="s">
        <v>412</v>
      </c>
      <c r="F8" s="142">
        <f t="shared" si="0"/>
        <v>1171009</v>
      </c>
      <c r="G8" s="142">
        <f t="shared" si="0"/>
        <v>726970</v>
      </c>
      <c r="H8" s="142">
        <f t="shared" si="0"/>
        <v>430104</v>
      </c>
      <c r="I8" s="142">
        <f t="shared" si="0"/>
        <v>261024</v>
      </c>
      <c r="J8" s="142">
        <f t="shared" si="0"/>
        <v>35842</v>
      </c>
      <c r="K8" s="142">
        <f t="shared" si="0"/>
        <v>0</v>
      </c>
      <c r="L8" s="142">
        <f t="shared" si="0"/>
        <v>186803</v>
      </c>
      <c r="M8" s="142">
        <f t="shared" si="0"/>
        <v>116315</v>
      </c>
      <c r="N8" s="142">
        <f t="shared" si="0"/>
        <v>58158</v>
      </c>
      <c r="O8" s="142">
        <f t="shared" si="0"/>
        <v>12330</v>
      </c>
      <c r="P8" s="142">
        <f t="shared" si="0"/>
        <v>87236</v>
      </c>
      <c r="Q8" s="142">
        <f t="shared" si="0"/>
        <v>170000</v>
      </c>
      <c r="R8" s="142">
        <f t="shared" si="0"/>
        <v>45000</v>
      </c>
      <c r="S8" s="142">
        <f t="shared" si="0"/>
        <v>125000</v>
      </c>
    </row>
    <row r="9" spans="1:19" ht="27" customHeight="1">
      <c r="A9" s="140" t="s">
        <v>420</v>
      </c>
      <c r="B9" s="140" t="s">
        <v>421</v>
      </c>
      <c r="C9" s="140" t="s">
        <v>424</v>
      </c>
      <c r="D9" s="141">
        <v>2080109</v>
      </c>
      <c r="E9" s="141" t="s">
        <v>425</v>
      </c>
      <c r="F9" s="142">
        <v>1171009</v>
      </c>
      <c r="G9" s="142">
        <v>726970</v>
      </c>
      <c r="H9" s="142">
        <v>430104</v>
      </c>
      <c r="I9" s="142">
        <v>261024</v>
      </c>
      <c r="J9" s="142">
        <v>35842</v>
      </c>
      <c r="K9" s="142">
        <v>0</v>
      </c>
      <c r="L9" s="142">
        <v>186803</v>
      </c>
      <c r="M9" s="142">
        <v>116315</v>
      </c>
      <c r="N9" s="142">
        <v>58158</v>
      </c>
      <c r="O9" s="142">
        <v>12330</v>
      </c>
      <c r="P9" s="142">
        <v>87236</v>
      </c>
      <c r="Q9" s="142">
        <v>170000</v>
      </c>
      <c r="R9" s="142">
        <v>45000</v>
      </c>
      <c r="S9" s="142">
        <v>125000</v>
      </c>
    </row>
    <row r="10" spans="1:19" ht="23.2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23.2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23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23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23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23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23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23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23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23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23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23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23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23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23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23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</sheetData>
  <sheetProtection formatCells="0" formatColumns="0" formatRows="0"/>
  <mergeCells count="8">
    <mergeCell ref="Q4:S4"/>
    <mergeCell ref="A4:C4"/>
    <mergeCell ref="G4:K4"/>
    <mergeCell ref="D4:D5"/>
    <mergeCell ref="F4:F5"/>
    <mergeCell ref="L4:O4"/>
    <mergeCell ref="P4:P5"/>
    <mergeCell ref="E4:E5"/>
  </mergeCells>
  <phoneticPr fontId="0" type="noConversion"/>
  <printOptions horizontalCentered="1"/>
  <pageMargins left="0.19685039370078738" right="0.19685039370078738" top="0.78740157480314954" bottom="0.59055118110236215" header="2.3762664233315036E-311" footer="0"/>
  <pageSetup paperSize="9" scale="65" orientation="landscape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34</vt:i4>
      </vt:variant>
      <vt:variant>
        <vt:lpstr>命名范围</vt:lpstr>
      </vt:variant>
      <vt:variant>
        <vt:i4>64</vt:i4>
      </vt:variant>
    </vt:vector>
  </HeadingPairs>
  <TitlesOfParts>
    <vt:vector size="98" baseType="lpstr">
      <vt:lpstr>封面</vt:lpstr>
      <vt:lpstr>目录</vt:lpstr>
      <vt:lpstr>部门预算收支总表</vt:lpstr>
      <vt:lpstr>收入总表</vt:lpstr>
      <vt:lpstr>非税</vt:lpstr>
      <vt:lpstr>支出总表</vt:lpstr>
      <vt:lpstr>支出分类</vt:lpstr>
      <vt:lpstr>支出分类(政府预算)</vt:lpstr>
      <vt:lpstr>工资福利</vt:lpstr>
      <vt:lpstr>工资福利(政府预算)</vt:lpstr>
      <vt:lpstr>商品服务</vt:lpstr>
      <vt:lpstr>商品服务(政府预算)</vt:lpstr>
      <vt:lpstr>个人家庭</vt:lpstr>
      <vt:lpstr>个人家庭(政府预算)</vt:lpstr>
      <vt:lpstr>一般公共预算拨款</vt:lpstr>
      <vt:lpstr>一般公共预算拨款(政府预算)</vt:lpstr>
      <vt:lpstr>政府性基金</vt:lpstr>
      <vt:lpstr>政府性基金(政府预算)</vt:lpstr>
      <vt:lpstr>专户</vt:lpstr>
      <vt:lpstr>专户(政府预算)</vt:lpstr>
      <vt:lpstr>经费拨款</vt:lpstr>
      <vt:lpstr>经费拨款(政府预算)</vt:lpstr>
      <vt:lpstr>专项汇总</vt:lpstr>
      <vt:lpstr>项目A</vt:lpstr>
      <vt:lpstr>项目B</vt:lpstr>
      <vt:lpstr>项目C</vt:lpstr>
      <vt:lpstr>项目A(政府预算)</vt:lpstr>
      <vt:lpstr>项目B(政府预算)</vt:lpstr>
      <vt:lpstr>项目C(政府预算)</vt:lpstr>
      <vt:lpstr>采购</vt:lpstr>
      <vt:lpstr>购买服务</vt:lpstr>
      <vt:lpstr>人员</vt:lpstr>
      <vt:lpstr>单位资产汇总表</vt:lpstr>
      <vt:lpstr>中长期财政规划计划表</vt:lpstr>
      <vt:lpstr>部门预算收支总表!Print_Area</vt:lpstr>
      <vt:lpstr>采购!Print_Area</vt:lpstr>
      <vt:lpstr>单位资产汇总表!Print_Area</vt:lpstr>
      <vt:lpstr>非税!Print_Area</vt:lpstr>
      <vt:lpstr>个人家庭!Print_Area</vt:lpstr>
      <vt:lpstr>'个人家庭(政府预算)'!Print_Area</vt:lpstr>
      <vt:lpstr>工资福利!Print_Area</vt:lpstr>
      <vt:lpstr>'工资福利(政府预算)'!Print_Area</vt:lpstr>
      <vt:lpstr>购买服务!Print_Area</vt:lpstr>
      <vt:lpstr>经费拨款!Print_Area</vt:lpstr>
      <vt:lpstr>'经费拨款(政府预算)'!Print_Area</vt:lpstr>
      <vt:lpstr>人员!Print_Area</vt:lpstr>
      <vt:lpstr>商品服务!Print_Area</vt:lpstr>
      <vt:lpstr>'商品服务(政府预算)'!Print_Area</vt:lpstr>
      <vt:lpstr>收入总表!Print_Area</vt:lpstr>
      <vt:lpstr>项目A!Print_Area</vt:lpstr>
      <vt:lpstr>'项目A(政府预算)'!Print_Area</vt:lpstr>
      <vt:lpstr>项目B!Print_Area</vt:lpstr>
      <vt:lpstr>'项目B(政府预算)'!Print_Area</vt:lpstr>
      <vt:lpstr>项目C!Print_Area</vt:lpstr>
      <vt:lpstr>'项目C(政府预算)'!Print_Area</vt:lpstr>
      <vt:lpstr>一般公共预算拨款!Print_Area</vt:lpstr>
      <vt:lpstr>'一般公共预算拨款(政府预算)'!Print_Area</vt:lpstr>
      <vt:lpstr>政府性基金!Print_Area</vt:lpstr>
      <vt:lpstr>'政府性基金(政府预算)'!Print_Area</vt:lpstr>
      <vt:lpstr>支出分类!Print_Area</vt:lpstr>
      <vt:lpstr>'支出分类(政府预算)'!Print_Area</vt:lpstr>
      <vt:lpstr>支出总表!Print_Area</vt:lpstr>
      <vt:lpstr>中长期财政规划计划表!Print_Area</vt:lpstr>
      <vt:lpstr>专户!Print_Area</vt:lpstr>
      <vt:lpstr>'专户(政府预算)'!Print_Area</vt:lpstr>
      <vt:lpstr>专项汇总!Print_Area</vt:lpstr>
      <vt:lpstr>部门预算收支总表!Print_Titles</vt:lpstr>
      <vt:lpstr>采购!Print_Titles</vt:lpstr>
      <vt:lpstr>单位资产汇总表!Print_Titles</vt:lpstr>
      <vt:lpstr>非税!Print_Titles</vt:lpstr>
      <vt:lpstr>个人家庭!Print_Titles</vt:lpstr>
      <vt:lpstr>'个人家庭(政府预算)'!Print_Titles</vt:lpstr>
      <vt:lpstr>工资福利!Print_Titles</vt:lpstr>
      <vt:lpstr>'工资福利(政府预算)'!Print_Titles</vt:lpstr>
      <vt:lpstr>购买服务!Print_Titles</vt:lpstr>
      <vt:lpstr>经费拨款!Print_Titles</vt:lpstr>
      <vt:lpstr>'经费拨款(政府预算)'!Print_Titles</vt:lpstr>
      <vt:lpstr>人员!Print_Titles</vt:lpstr>
      <vt:lpstr>商品服务!Print_Titles</vt:lpstr>
      <vt:lpstr>'商品服务(政府预算)'!Print_Titles</vt:lpstr>
      <vt:lpstr>收入总表!Print_Titles</vt:lpstr>
      <vt:lpstr>项目A!Print_Titles</vt:lpstr>
      <vt:lpstr>'项目A(政府预算)'!Print_Titles</vt:lpstr>
      <vt:lpstr>项目B!Print_Titles</vt:lpstr>
      <vt:lpstr>'项目B(政府预算)'!Print_Titles</vt:lpstr>
      <vt:lpstr>项目C!Print_Titles</vt:lpstr>
      <vt:lpstr>'项目C(政府预算)'!Print_Titles</vt:lpstr>
      <vt:lpstr>一般公共预算拨款!Print_Titles</vt:lpstr>
      <vt:lpstr>'一般公共预算拨款(政府预算)'!Print_Titles</vt:lpstr>
      <vt:lpstr>政府性基金!Print_Titles</vt:lpstr>
      <vt:lpstr>'政府性基金(政府预算)'!Print_Titles</vt:lpstr>
      <vt:lpstr>支出分类!Print_Titles</vt:lpstr>
      <vt:lpstr>'支出分类(政府预算)'!Print_Titles</vt:lpstr>
      <vt:lpstr>支出总表!Print_Titles</vt:lpstr>
      <vt:lpstr>中长期财政规划计划表!Print_Titles</vt:lpstr>
      <vt:lpstr>专户!Print_Titles</vt:lpstr>
      <vt:lpstr>'专户(政府预算)'!Print_Titles</vt:lpstr>
      <vt:lpstr>专项汇总!Print_Titles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2017-09-21T09:35:40Z</cp:lastPrinted>
  <dcterms:created xsi:type="dcterms:W3CDTF">2017-09-15T00:50:14Z</dcterms:created>
  <dcterms:modified xsi:type="dcterms:W3CDTF">2021-06-10T10:09:22Z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49809352</vt:i4>
  </property>
</Properties>
</file>