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8"/>
  </bookViews>
  <sheets>
    <sheet name="目录" sheetId="31" r:id="rId1"/>
    <sheet name="部门收支总表" sheetId="6" r:id="rId2"/>
    <sheet name="部门收入总表" sheetId="7" r:id="rId3"/>
    <sheet name="部门支出总表" sheetId="8" r:id="rId4"/>
    <sheet name="财政拨款收支总表" sheetId="23" r:id="rId5"/>
    <sheet name="一般公共预算支出表" sheetId="10" r:id="rId6"/>
    <sheet name="一般公共预算基本支出表" sheetId="33" r:id="rId7"/>
    <sheet name="一般公共预算&quot;三公&quot;经费支出表" sheetId="27" r:id="rId8"/>
    <sheet name="政府性基金预算支出表" sheetId="28" r:id="rId9"/>
  </sheets>
  <definedNames>
    <definedName name="_xlnm.Print_Area" localSheetId="2">部门收入总表!$A$1:$U$10</definedName>
    <definedName name="_xlnm.Print_Area" localSheetId="1">部门收支总表!$A$1:$H$35</definedName>
    <definedName name="_xlnm.Print_Area" localSheetId="3">部门支出总表!$A$1:$X$15</definedName>
    <definedName name="_xlnm.Print_Area" localSheetId="4">财政拨款收支总表!$A$1:$D$35</definedName>
    <definedName name="_xlnm.Print_Area" localSheetId="7">'一般公共预算"三公"经费支出表'!$A$1:$H$6</definedName>
    <definedName name="_xlnm.Print_Area" localSheetId="6">一般公共预算基本支出表!$A$1:$BG$11</definedName>
    <definedName name="_xlnm.Print_Area" localSheetId="5">一般公共预算支出表!$A$1:$U$15</definedName>
    <definedName name="_xlnm.Print_Area" localSheetId="8">政府性基金预算支出表!$A$1:$U$7</definedName>
    <definedName name="_xlnm.Print_Titles" localSheetId="2">部门收入总表!$1:$7</definedName>
    <definedName name="_xlnm.Print_Titles" localSheetId="1">部门收支总表!$1:$5</definedName>
    <definedName name="_xlnm.Print_Titles" localSheetId="3">部门支出总表!$1:$7</definedName>
    <definedName name="_xlnm.Print_Titles" localSheetId="4">财政拨款收支总表!$1:$5</definedName>
    <definedName name="_xlnm.Print_Titles" localSheetId="7">'一般公共预算"三公"经费支出表'!$1:$4</definedName>
    <definedName name="_xlnm.Print_Titles" localSheetId="6">一般公共预算基本支出表!$1:$7</definedName>
    <definedName name="_xlnm.Print_Titles" localSheetId="5">一般公共预算支出表!$1:$7</definedName>
    <definedName name="_xlnm.Print_Titles" localSheetId="8">政府性基金预算支出表!$1:$7</definedName>
  </definedNames>
  <calcPr calcId="144525"/>
</workbook>
</file>

<file path=xl/sharedStrings.xml><?xml version="1.0" encoding="utf-8"?>
<sst xmlns="http://schemas.openxmlformats.org/spreadsheetml/2006/main" count="452" uniqueCount="248">
  <si>
    <t>2021年部门预算公开表</t>
  </si>
  <si>
    <t>1.预算01表</t>
  </si>
  <si>
    <t>部门收支总表..........................................</t>
  </si>
  <si>
    <t>2.预算02表</t>
  </si>
  <si>
    <t>部门收入总表...........................................</t>
  </si>
  <si>
    <t>3.预算03表</t>
  </si>
  <si>
    <t>部门支出总表..........................................</t>
  </si>
  <si>
    <t>4.预算04表</t>
  </si>
  <si>
    <t>财政拨款收支总表.......................................</t>
  </si>
  <si>
    <t>5.预算05表</t>
  </si>
  <si>
    <t>一般公共预算支出表.....................................</t>
  </si>
  <si>
    <t>6.预算06表</t>
  </si>
  <si>
    <t>一般公共预算基本支出表..................................</t>
  </si>
  <si>
    <t>7.预算07表</t>
  </si>
  <si>
    <t>一般公共预算"三公"经费支出表............................</t>
  </si>
  <si>
    <t>8.预算08表</t>
  </si>
  <si>
    <t>政府性基金预算支出表...................................</t>
  </si>
  <si>
    <t xml:space="preserve">                                                      </t>
  </si>
  <si>
    <t>预算01表</t>
  </si>
  <si>
    <t>部  门  收  支  总  表</t>
  </si>
  <si>
    <t>单位名称：武冈市信访局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</si>
  <si>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</si>
  <si>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</si>
  <si>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</si>
  <si>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</si>
  <si>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</si>
  <si>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</si>
  <si>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</si>
  <si>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</si>
  <si>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</si>
  <si>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</si>
  <si>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</si>
  <si>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</si>
  <si>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</si>
  <si>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</si>
  <si>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</si>
  <si>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</si>
  <si>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  基本经费拨款</t>
  </si>
  <si>
    <t>三、国防支出</t>
  </si>
  <si>
    <t xml:space="preserve">      商品和服务支出</t>
  </si>
  <si>
    <t>三、机关资本性支出(一)</t>
  </si>
  <si>
    <t xml:space="preserve">        专项经费拨款</t>
  </si>
  <si>
    <t>四、公共安全支出</t>
  </si>
  <si>
    <t xml:space="preserve">      对个人和家庭的补助</t>
  </si>
  <si>
    <t>四、机关资本性支出(二)</t>
  </si>
  <si>
    <t xml:space="preserve">      纳入一般公共预算管理的非税收入拨款</t>
  </si>
  <si>
    <t>五、教育支出</t>
  </si>
  <si>
    <t>二、项目支出</t>
  </si>
  <si>
    <t>五、对事业单位经常性补助</t>
  </si>
  <si>
    <t xml:space="preserve">        行政性收费收入</t>
  </si>
  <si>
    <t>六、科学技术支出</t>
  </si>
  <si>
    <t>六、对事业单位资本性补助</t>
  </si>
  <si>
    <t xml:space="preserve">        专项收入</t>
  </si>
  <si>
    <t>七、文化旅游体育与传媒支出</t>
  </si>
  <si>
    <t>七、对企业补助</t>
  </si>
  <si>
    <t xml:space="preserve">        国有资本经营收入</t>
  </si>
  <si>
    <t>八、社会保障和就业支出</t>
  </si>
  <si>
    <t xml:space="preserve">      债务利息及费用支出</t>
  </si>
  <si>
    <t>八、对企业资本性支出</t>
  </si>
  <si>
    <t xml:space="preserve">        国有资源（资产）有偿使用收入</t>
  </si>
  <si>
    <t>九、社会保险基金支出</t>
  </si>
  <si>
    <t xml:space="preserve">      资本性支出(基本建设)</t>
  </si>
  <si>
    <t>九、对个人和家庭的补助</t>
  </si>
  <si>
    <t xml:space="preserve">        捐赠收入</t>
  </si>
  <si>
    <t>十、医疗健康支出</t>
  </si>
  <si>
    <t xml:space="preserve">      资本性支出</t>
  </si>
  <si>
    <t>十、对社会保障基金补助</t>
  </si>
  <si>
    <t xml:space="preserve">        政府住房基金收入</t>
  </si>
  <si>
    <t>十一、节能环保支出</t>
  </si>
  <si>
    <t xml:space="preserve">      对企业补助(基本建设)</t>
  </si>
  <si>
    <t>十一、债务利息及费用支出</t>
  </si>
  <si>
    <t xml:space="preserve">        罚没收入</t>
  </si>
  <si>
    <t>十二、城乡社区支出</t>
  </si>
  <si>
    <t xml:space="preserve">      对企业补助</t>
  </si>
  <si>
    <t>十二、其他支出</t>
  </si>
  <si>
    <t xml:space="preserve">        其他收入</t>
  </si>
  <si>
    <t>十三、农林水支出</t>
  </si>
  <si>
    <t xml:space="preserve">       工资福利支出(项目)</t>
  </si>
  <si>
    <t>二、政府性基金拨款</t>
  </si>
  <si>
    <t>十四、交通运输支出</t>
  </si>
  <si>
    <t xml:space="preserve">      对社会保障基金补助</t>
  </si>
  <si>
    <t>三、纳入专户管理的非税收入拨款</t>
  </si>
  <si>
    <t>十五、资源勘探工业信息等支出</t>
  </si>
  <si>
    <t xml:space="preserve">      其他支出</t>
  </si>
  <si>
    <t xml:space="preserve">     事业性收费收入</t>
  </si>
  <si>
    <t>十六、商业服务业等支出</t>
  </si>
  <si>
    <t>三、事业单位经营服务支出</t>
  </si>
  <si>
    <t xml:space="preserve">     其他收入（专户）</t>
  </si>
  <si>
    <t>十七、金融支出</t>
  </si>
  <si>
    <t>四、上级财政补助</t>
  </si>
  <si>
    <t>十八、援助其他地区支出</t>
  </si>
  <si>
    <t xml:space="preserve">     一般公共预算补助</t>
  </si>
  <si>
    <t>十九、自然资源海洋气象等支出</t>
  </si>
  <si>
    <t xml:space="preserve">     政府性基金补助</t>
  </si>
  <si>
    <t>二十、住房保障支出</t>
  </si>
  <si>
    <t>五、事业单位经营服务收入</t>
  </si>
  <si>
    <t>二一、粮油物资储备支出</t>
  </si>
  <si>
    <t>六、其他收入</t>
  </si>
  <si>
    <t>二二、国有资本经营预算支出</t>
  </si>
  <si>
    <t>七、用事业基金弥补收支差额</t>
  </si>
  <si>
    <t>二三、灾害防治及应急管理支出</t>
  </si>
  <si>
    <t>八、上年结转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</si>
  <si>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</si>
  <si>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</si>
  <si>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</si>
  <si>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</si>
  <si>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</si>
  <si>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</si>
  <si>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收  入  总  计</t>
  </si>
  <si>
    <t>支  出  总  计</t>
  </si>
  <si>
    <t>预算02表</t>
  </si>
  <si>
    <t>部  门  收  入  总  表</t>
  </si>
  <si>
    <t>单位：元</t>
  </si>
  <si>
    <t>单位代码</t>
  </si>
  <si>
    <t>单位名称</t>
  </si>
  <si>
    <t>总计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</si>
  <si>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</si>
  <si>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</si>
  <si>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</si>
  <si>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</si>
  <si>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</si>
  <si>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</si>
  <si>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</si>
  <si>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上年结转</t>
  </si>
  <si>
    <t>一般公共预算拨款小计</t>
  </si>
  <si>
    <t>经费拨款</t>
  </si>
  <si>
    <t>纳入一般公共预算管理的非税收入拨款</t>
  </si>
  <si>
    <t>一般公共预算补助</t>
  </si>
  <si>
    <t>政府性基金补助</t>
  </si>
  <si>
    <t>小计</t>
  </si>
  <si>
    <t>行政性收费收入</t>
  </si>
  <si>
    <t>专项收入</t>
  </si>
  <si>
    <t>国有资本经营收入</t>
  </si>
  <si>
    <t>国有资源(资产)有偿使用收入</t>
  </si>
  <si>
    <t>捐赠收入</t>
  </si>
  <si>
    <t>政府住房基金收入</t>
  </si>
  <si>
    <t>罚没收入</t>
  </si>
  <si>
    <t>**</t>
  </si>
  <si>
    <t>合计</t>
  </si>
  <si>
    <t>125001</t>
  </si>
  <si>
    <t>武冈市信访局本级</t>
  </si>
  <si>
    <t>125002</t>
  </si>
  <si>
    <t>武冈市人民群众信访接待中心</t>
  </si>
  <si>
    <t>预算03表</t>
  </si>
  <si>
    <t>部  门  支  出  总  表</t>
  </si>
  <si>
    <t>功能科目</t>
  </si>
  <si>
    <t>功能科目名称</t>
  </si>
  <si>
    <t>纳入专户管理的非税收入</t>
  </si>
  <si>
    <t>类</t>
  </si>
  <si>
    <t>款</t>
  </si>
  <si>
    <t>项</t>
  </si>
  <si>
    <t>一般公共预算拨款合计</t>
  </si>
  <si>
    <t>武冈市信访局</t>
  </si>
  <si>
    <t>201</t>
  </si>
  <si>
    <t>03</t>
  </si>
  <si>
    <t>01</t>
  </si>
  <si>
    <t xml:space="preserve">  行政运行（政府办公厅（室）及相关机构事务）</t>
  </si>
  <si>
    <t>08</t>
  </si>
  <si>
    <t xml:space="preserve">  信访事务</t>
  </si>
  <si>
    <t>99</t>
  </si>
  <si>
    <t xml:space="preserve">  其他政府办公厅（室）及相关机构事务支出</t>
  </si>
  <si>
    <t>预算04表</t>
  </si>
  <si>
    <t>财  政  拨  款  收  支  总  表</t>
  </si>
  <si>
    <t>十、卫生健康支出</t>
  </si>
  <si>
    <t>十五、资源勘探信息等支出</t>
  </si>
  <si>
    <t>预算05表</t>
  </si>
  <si>
    <t>一般公共预算支出表(按功能科目分类)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</si>
  <si>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</si>
  <si>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</si>
  <si>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</si>
  <si>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</si>
  <si>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</si>
  <si>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</si>
  <si>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</si>
  <si>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</si>
  <si>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</si>
  <si>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</si>
  <si>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</si>
  <si>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</si>
  <si>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工资福利支出(项目)</t>
  </si>
  <si>
    <t>对社会保障基金补助</t>
  </si>
  <si>
    <t>其他支出</t>
  </si>
  <si>
    <t>125</t>
  </si>
  <si>
    <t xml:space="preserve">  2010301</t>
  </si>
  <si>
    <t xml:space="preserve">  2010308</t>
  </si>
  <si>
    <t xml:space="preserve">  2010399</t>
  </si>
  <si>
    <t>预算06表</t>
  </si>
  <si>
    <t>一般公共预算基本支出表</t>
  </si>
  <si>
    <t>工资津补贴</t>
  </si>
  <si>
    <t>社会保障缴费</t>
  </si>
  <si>
    <t>住房公积金</t>
  </si>
  <si>
    <t>其他工资福利支出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</si>
  <si>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</si>
  <si>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</si>
  <si>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</si>
  <si>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</si>
  <si>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</si>
  <si>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</si>
  <si>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</si>
  <si>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</si>
  <si>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</si>
  <si>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</si>
  <si>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</si>
  <si>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</si>
  <si>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</si>
  <si>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</si>
  <si>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</si>
  <si>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</si>
  <si>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</si>
  <si>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</si>
  <si>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</si>
  <si>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</si>
  <si>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</si>
  <si>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</si>
  <si>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</si>
  <si>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</si>
  <si>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</si>
  <si>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</si>
  <si>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</si>
  <si>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</si>
  <si>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</si>
  <si>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</si>
  <si>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</si>
  <si>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</si>
  <si>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</si>
  <si>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</si>
  <si>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</si>
  <si>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</si>
  <si>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</si>
  <si>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</si>
  <si>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</si>
  <si>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</si>
  <si>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</si>
  <si>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</si>
  <si>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</si>
  <si>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</si>
  <si>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</si>
  <si>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</si>
  <si>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伙食补助费</t>
  </si>
  <si>
    <t>行政运行（政府办公厅（室）及相关机构事务）</t>
  </si>
  <si>
    <t>预算07表</t>
  </si>
  <si>
    <t>一般公共预算"三公"经费支出表</t>
  </si>
  <si>
    <t>公务用车购置和运行费</t>
  </si>
  <si>
    <t>公务用车购置费</t>
  </si>
  <si>
    <t xml:space="preserve"> </t>
  </si>
  <si>
    <t>预算08表</t>
  </si>
  <si>
    <t>政府性基金预算支出表</t>
  </si>
  <si>
    <t>注：本单位无政府性基金预算支出.故本表无数据。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</si>
</sst>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* #,##0.00;* \-#,##0.00;* &quot;&quot;??;@"/>
    <numFmt numFmtId="179" formatCode="00"/>
    <numFmt numFmtId="180" formatCode="0000"/>
    <numFmt numFmtId="181" formatCode="#,##0.00_);[Red]\(#,##0.00\)"/>
    <numFmt numFmtId="182" formatCode="#,##0.0000"/>
    <numFmt numFmtId="183" formatCode="#,##0.0_ "/>
  </numFmts>
  <fonts count="29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color rgb="FF000000"/>
      <name val="仿宋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1" fillId="7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5">
    <xf numFmtId="0" fontId="0" fillId="0" borderId="0" xfId="0">
      <alignment vertical="center"/>
    </xf>
    <xf numFmtId="0" fontId="1" fillId="0" borderId="0" xfId="57" applyFill="1"/>
    <xf numFmtId="0" fontId="1" fillId="0" borderId="0" xfId="57"/>
    <xf numFmtId="0" fontId="2" fillId="2" borderId="0" xfId="57" applyNumberFormat="1" applyFont="1" applyFill="1" applyAlignment="1" applyProtection="1">
      <alignment horizontal="center" vertical="center" wrapText="1"/>
    </xf>
    <xf numFmtId="0" fontId="3" fillId="0" borderId="0" xfId="57" applyNumberFormat="1" applyFont="1" applyFill="1" applyAlignment="1" applyProtection="1">
      <alignment horizontal="center" vertical="center"/>
    </xf>
    <xf numFmtId="0" fontId="1" fillId="0" borderId="0" xfId="57" applyProtection="1"/>
    <xf numFmtId="0" fontId="2" fillId="2" borderId="1" xfId="57" applyNumberFormat="1" applyFont="1" applyFill="1" applyBorder="1" applyAlignment="1" applyProtection="1">
      <alignment horizontal="center" vertical="center" wrapText="1"/>
    </xf>
    <xf numFmtId="0" fontId="2" fillId="2" borderId="2" xfId="57" applyNumberFormat="1" applyFont="1" applyFill="1" applyBorder="1" applyAlignment="1" applyProtection="1">
      <alignment horizontal="center" vertical="center" wrapText="1"/>
    </xf>
    <xf numFmtId="0" fontId="2" fillId="0" borderId="1" xfId="57" applyNumberFormat="1" applyFont="1" applyFill="1" applyBorder="1" applyAlignment="1" applyProtection="1">
      <alignment horizontal="center" vertical="center"/>
    </xf>
    <xf numFmtId="0" fontId="2" fillId="2" borderId="3" xfId="57" applyNumberFormat="1" applyFont="1" applyFill="1" applyBorder="1" applyAlignment="1" applyProtection="1">
      <alignment horizontal="center" vertical="center" wrapText="1"/>
    </xf>
    <xf numFmtId="0" fontId="2" fillId="2" borderId="4" xfId="57" applyNumberFormat="1" applyFont="1" applyFill="1" applyBorder="1" applyAlignment="1" applyProtection="1">
      <alignment horizontal="center" vertical="center" wrapText="1"/>
    </xf>
    <xf numFmtId="49" fontId="4" fillId="0" borderId="5" xfId="57" applyNumberFormat="1" applyFont="1" applyFill="1" applyBorder="1" applyAlignment="1" applyProtection="1">
      <alignment horizontal="left" vertical="center" wrapText="1"/>
    </xf>
    <xf numFmtId="0" fontId="4" fillId="0" borderId="5" xfId="57" applyNumberFormat="1" applyFont="1" applyFill="1" applyBorder="1" applyAlignment="1" applyProtection="1">
      <alignment horizontal="left" vertical="center" wrapText="1"/>
    </xf>
    <xf numFmtId="177" fontId="4" fillId="0" borderId="5" xfId="57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57" applyNumberFormat="1" applyFont="1" applyFill="1" applyProtection="1"/>
    <xf numFmtId="0" fontId="2" fillId="2" borderId="5" xfId="57" applyNumberFormat="1" applyFont="1" applyFill="1" applyBorder="1" applyAlignment="1" applyProtection="1">
      <alignment horizontal="center" vertical="center" wrapText="1"/>
    </xf>
    <xf numFmtId="0" fontId="2" fillId="0" borderId="1" xfId="57" applyNumberFormat="1" applyFont="1" applyFill="1" applyBorder="1" applyAlignment="1" applyProtection="1">
      <alignment horizontal="center" vertical="center" wrapText="1"/>
    </xf>
    <xf numFmtId="177" fontId="4" fillId="0" borderId="1" xfId="57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2" fillId="2" borderId="0" xfId="57" applyNumberFormat="1" applyFont="1" applyFill="1" applyAlignment="1" applyProtection="1">
      <alignment horizontal="right" vertical="center"/>
    </xf>
    <xf numFmtId="0" fontId="2" fillId="2" borderId="0" xfId="57" applyNumberFormat="1" applyFont="1" applyFill="1" applyAlignment="1" applyProtection="1">
      <alignment horizontal="right"/>
    </xf>
    <xf numFmtId="0" fontId="6" fillId="2" borderId="0" xfId="57" applyNumberFormat="1" applyFont="1" applyFill="1" applyAlignment="1" applyProtection="1">
      <alignment horizontal="center" vertical="center" wrapText="1"/>
    </xf>
    <xf numFmtId="0" fontId="2" fillId="0" borderId="3" xfId="57" applyNumberFormat="1" applyFont="1" applyFill="1" applyBorder="1" applyAlignment="1" applyProtection="1">
      <alignment horizontal="center" vertical="center" wrapText="1"/>
    </xf>
    <xf numFmtId="0" fontId="2" fillId="0" borderId="6" xfId="57" applyNumberFormat="1" applyFont="1" applyFill="1" applyBorder="1" applyAlignment="1" applyProtection="1">
      <alignment horizontal="center" vertical="center" wrapText="1"/>
    </xf>
    <xf numFmtId="0" fontId="6" fillId="2" borderId="0" xfId="57" applyNumberFormat="1" applyFont="1" applyFill="1" applyProtection="1"/>
    <xf numFmtId="0" fontId="0" fillId="0" borderId="0" xfId="0" applyFill="1" applyProtection="1">
      <alignment vertical="center"/>
    </xf>
    <xf numFmtId="0" fontId="1" fillId="0" borderId="0" xfId="57" applyFill="1" applyProtection="1"/>
    <xf numFmtId="0" fontId="1" fillId="0" borderId="0" xfId="55" applyFill="1"/>
    <xf numFmtId="0" fontId="1" fillId="0" borderId="0" xfId="55"/>
    <xf numFmtId="178" fontId="2" fillId="0" borderId="0" xfId="21" applyNumberFormat="1" applyFont="1" applyFill="1" applyAlignment="1" applyProtection="1">
      <alignment horizontal="right" vertical="center" wrapText="1"/>
    </xf>
    <xf numFmtId="0" fontId="7" fillId="0" borderId="0" xfId="55" applyNumberFormat="1" applyFont="1" applyFill="1" applyAlignment="1" applyProtection="1">
      <alignment horizontal="center"/>
    </xf>
    <xf numFmtId="0" fontId="2" fillId="0" borderId="0" xfId="55" applyFont="1" applyAlignment="1">
      <alignment horizontal="right" vertical="center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2" fillId="0" borderId="7" xfId="55" applyNumberFormat="1" applyFont="1" applyFill="1" applyBorder="1" applyAlignment="1" applyProtection="1">
      <alignment horizontal="center" vertical="center" wrapText="1"/>
    </xf>
    <xf numFmtId="0" fontId="2" fillId="0" borderId="3" xfId="55" applyNumberFormat="1" applyFont="1" applyFill="1" applyBorder="1" applyAlignment="1" applyProtection="1">
      <alignment horizontal="center" vertical="center" wrapText="1"/>
    </xf>
    <xf numFmtId="0" fontId="2" fillId="0" borderId="8" xfId="55" applyNumberFormat="1" applyFont="1" applyFill="1" applyBorder="1" applyAlignment="1" applyProtection="1">
      <alignment horizontal="center" vertical="center" wrapText="1"/>
    </xf>
    <xf numFmtId="0" fontId="2" fillId="0" borderId="9" xfId="55" applyFont="1" applyBorder="1" applyAlignment="1">
      <alignment horizontal="center" vertical="center" wrapText="1"/>
    </xf>
    <xf numFmtId="0" fontId="2" fillId="0" borderId="4" xfId="55" applyFont="1" applyBorder="1" applyAlignment="1">
      <alignment horizontal="center" vertical="center" wrapText="1"/>
    </xf>
    <xf numFmtId="49" fontId="4" fillId="0" borderId="1" xfId="55" applyNumberFormat="1" applyFont="1" applyFill="1" applyBorder="1" applyAlignment="1" applyProtection="1">
      <alignment horizontal="left" vertical="center" wrapText="1"/>
    </xf>
    <xf numFmtId="49" fontId="1" fillId="0" borderId="5" xfId="55" applyNumberFormat="1" applyFont="1" applyFill="1" applyBorder="1" applyAlignment="1" applyProtection="1">
      <alignment horizontal="center" vertical="center"/>
    </xf>
    <xf numFmtId="176" fontId="1" fillId="0" borderId="5" xfId="55" applyNumberFormat="1" applyFont="1" applyFill="1" applyBorder="1" applyAlignment="1" applyProtection="1">
      <alignment horizontal="center" vertical="center" wrapText="1"/>
    </xf>
    <xf numFmtId="176" fontId="1" fillId="0" borderId="1" xfId="55" applyNumberFormat="1" applyFont="1" applyFill="1" applyBorder="1" applyAlignment="1" applyProtection="1">
      <alignment horizontal="center" vertical="center" wrapText="1"/>
    </xf>
    <xf numFmtId="176" fontId="1" fillId="0" borderId="10" xfId="55" applyNumberFormat="1" applyFont="1" applyFill="1" applyBorder="1" applyAlignment="1" applyProtection="1">
      <alignment horizontal="center" vertical="center" wrapText="1"/>
    </xf>
    <xf numFmtId="49" fontId="1" fillId="0" borderId="5" xfId="55" applyNumberFormat="1" applyFont="1" applyFill="1" applyBorder="1" applyAlignment="1" applyProtection="1">
      <alignment horizontal="left" vertical="center"/>
    </xf>
    <xf numFmtId="0" fontId="1" fillId="0" borderId="0" xfId="55" applyFont="1"/>
    <xf numFmtId="0" fontId="1" fillId="0" borderId="0" xfId="22" applyFill="1"/>
    <xf numFmtId="0" fontId="1" fillId="0" borderId="0" xfId="22"/>
    <xf numFmtId="179" fontId="2" fillId="0" borderId="0" xfId="22" applyNumberFormat="1" applyFont="1" applyFill="1" applyAlignment="1" applyProtection="1">
      <alignment horizontal="center" vertical="center" wrapText="1"/>
    </xf>
    <xf numFmtId="180" fontId="2" fillId="0" borderId="0" xfId="22" applyNumberFormat="1" applyFont="1" applyFill="1" applyAlignment="1" applyProtection="1">
      <alignment horizontal="center" vertical="center" wrapText="1"/>
    </xf>
    <xf numFmtId="49" fontId="2" fillId="0" borderId="0" xfId="22" applyNumberFormat="1" applyFont="1" applyFill="1" applyAlignment="1" applyProtection="1">
      <alignment horizontal="center" vertical="center" wrapText="1"/>
    </xf>
    <xf numFmtId="0" fontId="2" fillId="0" borderId="0" xfId="22" applyNumberFormat="1" applyFont="1" applyFill="1" applyAlignment="1" applyProtection="1">
      <alignment horizontal="center" vertical="center" wrapText="1"/>
    </xf>
    <xf numFmtId="178" fontId="2" fillId="0" borderId="0" xfId="22" applyNumberFormat="1" applyFont="1" applyFill="1" applyAlignment="1" applyProtection="1">
      <alignment horizontal="center" vertical="center" wrapText="1"/>
    </xf>
    <xf numFmtId="178" fontId="3" fillId="0" borderId="0" xfId="22" applyNumberFormat="1" applyFont="1" applyFill="1" applyAlignment="1" applyProtection="1">
      <alignment horizontal="center" vertical="center"/>
    </xf>
    <xf numFmtId="0" fontId="2" fillId="2" borderId="1" xfId="22" applyNumberFormat="1" applyFont="1" applyFill="1" applyBorder="1" applyAlignment="1" applyProtection="1">
      <alignment horizontal="center" vertical="center" wrapText="1"/>
    </xf>
    <xf numFmtId="0" fontId="6" fillId="0" borderId="3" xfId="22" applyFont="1" applyBorder="1" applyAlignment="1">
      <alignment horizontal="center" vertical="center"/>
    </xf>
    <xf numFmtId="0" fontId="6" fillId="0" borderId="5" xfId="22" applyFont="1" applyBorder="1" applyAlignment="1">
      <alignment horizontal="center" vertical="center"/>
    </xf>
    <xf numFmtId="0" fontId="6" fillId="0" borderId="10" xfId="22" applyFont="1" applyBorder="1" applyAlignment="1">
      <alignment horizontal="center" vertical="center"/>
    </xf>
    <xf numFmtId="0" fontId="6" fillId="0" borderId="4" xfId="22" applyFont="1" applyBorder="1" applyAlignment="1">
      <alignment horizontal="center" vertical="center"/>
    </xf>
    <xf numFmtId="0" fontId="6" fillId="0" borderId="6" xfId="22" applyFont="1" applyBorder="1" applyAlignment="1">
      <alignment horizontal="center" vertical="center"/>
    </xf>
    <xf numFmtId="0" fontId="4" fillId="0" borderId="1" xfId="22" applyNumberFormat="1" applyFont="1" applyFill="1" applyBorder="1" applyAlignment="1" applyProtection="1">
      <alignment horizontal="left" vertical="center" wrapText="1"/>
    </xf>
    <xf numFmtId="49" fontId="4" fillId="0" borderId="1" xfId="22" applyNumberFormat="1" applyFont="1" applyFill="1" applyBorder="1" applyAlignment="1" applyProtection="1">
      <alignment horizontal="left" vertical="center" wrapText="1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181" fontId="4" fillId="0" borderId="1" xfId="22" applyNumberFormat="1" applyFont="1" applyFill="1" applyBorder="1" applyAlignment="1" applyProtection="1">
      <alignment horizontal="center" vertical="center" wrapText="1"/>
    </xf>
    <xf numFmtId="0" fontId="6" fillId="0" borderId="0" xfId="22" applyNumberFormat="1" applyFont="1" applyFill="1" applyProtection="1"/>
    <xf numFmtId="0" fontId="2" fillId="2" borderId="0" xfId="13" applyNumberFormat="1" applyFont="1" applyFill="1" applyAlignment="1" applyProtection="1">
      <alignment horizontal="right" vertical="center"/>
    </xf>
    <xf numFmtId="0" fontId="2" fillId="2" borderId="0" xfId="22" applyNumberFormat="1" applyFont="1" applyFill="1" applyAlignment="1" applyProtection="1">
      <alignment horizontal="right"/>
    </xf>
    <xf numFmtId="0" fontId="6" fillId="0" borderId="7" xfId="22" applyFont="1" applyBorder="1" applyAlignment="1">
      <alignment horizontal="center" vertical="center"/>
    </xf>
    <xf numFmtId="0" fontId="2" fillId="2" borderId="1" xfId="59" applyNumberFormat="1" applyFont="1" applyFill="1" applyBorder="1" applyAlignment="1" applyProtection="1">
      <alignment horizontal="center" vertical="center"/>
    </xf>
    <xf numFmtId="0" fontId="2" fillId="2" borderId="1" xfId="59" applyNumberFormat="1" applyFont="1" applyFill="1" applyBorder="1" applyAlignment="1" applyProtection="1">
      <alignment horizontal="center" vertical="center" wrapText="1"/>
    </xf>
    <xf numFmtId="0" fontId="6" fillId="2" borderId="1" xfId="22" applyNumberFormat="1" applyFont="1" applyFill="1" applyBorder="1" applyAlignment="1" applyProtection="1">
      <alignment horizontal="center" vertical="center" wrapText="1"/>
    </xf>
    <xf numFmtId="181" fontId="1" fillId="0" borderId="1" xfId="22" applyNumberFormat="1" applyFill="1" applyBorder="1" applyAlignment="1">
      <alignment wrapText="1"/>
    </xf>
    <xf numFmtId="178" fontId="2" fillId="2" borderId="1" xfId="59" applyNumberFormat="1" applyFont="1" applyFill="1" applyBorder="1" applyAlignment="1" applyProtection="1">
      <alignment horizontal="center" vertical="center" wrapText="1"/>
    </xf>
    <xf numFmtId="0" fontId="6" fillId="0" borderId="1" xfId="22" applyFont="1" applyBorder="1" applyAlignment="1">
      <alignment horizontal="center" vertical="center"/>
    </xf>
    <xf numFmtId="0" fontId="2" fillId="2" borderId="1" xfId="21" applyNumberFormat="1" applyFont="1" applyFill="1" applyBorder="1" applyAlignment="1" applyProtection="1">
      <alignment horizontal="center" vertical="center"/>
    </xf>
    <xf numFmtId="0" fontId="2" fillId="2" borderId="1" xfId="21" applyNumberFormat="1" applyFont="1" applyFill="1" applyBorder="1" applyAlignment="1" applyProtection="1">
      <alignment horizontal="center" vertical="center" wrapText="1"/>
    </xf>
    <xf numFmtId="0" fontId="6" fillId="0" borderId="0" xfId="22" applyFont="1"/>
    <xf numFmtId="0" fontId="1" fillId="0" borderId="0" xfId="22" applyFont="1" applyAlignment="1">
      <alignment horizontal="right"/>
    </xf>
    <xf numFmtId="0" fontId="2" fillId="0" borderId="1" xfId="21" applyNumberFormat="1" applyFont="1" applyFill="1" applyBorder="1" applyAlignment="1" applyProtection="1">
      <alignment horizontal="center" vertical="center" wrapText="1"/>
    </xf>
    <xf numFmtId="0" fontId="1" fillId="0" borderId="0" xfId="13" applyFill="1"/>
    <xf numFmtId="0" fontId="1" fillId="0" borderId="0" xfId="13"/>
    <xf numFmtId="0" fontId="2" fillId="2" borderId="0" xfId="13" applyNumberFormat="1" applyFont="1" applyFill="1" applyAlignment="1" applyProtection="1">
      <alignment horizontal="center" vertical="center" wrapText="1"/>
    </xf>
    <xf numFmtId="0" fontId="3" fillId="0" borderId="0" xfId="13" applyNumberFormat="1" applyFont="1" applyFill="1" applyAlignment="1" applyProtection="1">
      <alignment horizontal="center" vertical="center"/>
    </xf>
    <xf numFmtId="0" fontId="2" fillId="2" borderId="11" xfId="13" applyNumberFormat="1" applyFont="1" applyFill="1" applyBorder="1" applyAlignment="1" applyProtection="1">
      <alignment horizontal="center" vertical="center" wrapText="1"/>
    </xf>
    <xf numFmtId="0" fontId="2" fillId="0" borderId="11" xfId="13" applyNumberFormat="1" applyFont="1" applyFill="1" applyBorder="1" applyAlignment="1" applyProtection="1">
      <alignment horizontal="center" vertical="center"/>
    </xf>
    <xf numFmtId="0" fontId="2" fillId="2" borderId="1" xfId="13" applyNumberFormat="1" applyFont="1" applyFill="1" applyBorder="1" applyAlignment="1" applyProtection="1">
      <alignment horizontal="center" vertical="center" wrapText="1"/>
    </xf>
    <xf numFmtId="0" fontId="2" fillId="2" borderId="3" xfId="13" applyNumberFormat="1" applyFont="1" applyFill="1" applyBorder="1" applyAlignment="1" applyProtection="1">
      <alignment horizontal="center" vertical="center" wrapText="1"/>
    </xf>
    <xf numFmtId="0" fontId="2" fillId="2" borderId="4" xfId="13" applyNumberFormat="1" applyFont="1" applyFill="1" applyBorder="1" applyAlignment="1" applyProtection="1">
      <alignment horizontal="center" vertical="center" wrapText="1"/>
    </xf>
    <xf numFmtId="49" fontId="4" fillId="0" borderId="5" xfId="13" applyNumberFormat="1" applyFont="1" applyFill="1" applyBorder="1" applyAlignment="1" applyProtection="1">
      <alignment horizontal="left" vertical="center" wrapText="1"/>
    </xf>
    <xf numFmtId="0" fontId="4" fillId="0" borderId="5" xfId="13" applyNumberFormat="1" applyFont="1" applyFill="1" applyBorder="1" applyAlignment="1" applyProtection="1">
      <alignment horizontal="center" vertical="center" wrapText="1"/>
    </xf>
    <xf numFmtId="177" fontId="4" fillId="0" borderId="5" xfId="13" applyNumberFormat="1" applyFont="1" applyFill="1" applyBorder="1" applyAlignment="1" applyProtection="1">
      <alignment horizontal="center" vertical="center" wrapText="1"/>
    </xf>
    <xf numFmtId="0" fontId="4" fillId="0" borderId="5" xfId="13" applyNumberFormat="1" applyFont="1" applyFill="1" applyBorder="1" applyAlignment="1" applyProtection="1">
      <alignment horizontal="left" vertical="center" wrapText="1"/>
    </xf>
    <xf numFmtId="0" fontId="6" fillId="0" borderId="0" xfId="13" applyNumberFormat="1" applyFont="1" applyFill="1" applyProtection="1"/>
    <xf numFmtId="0" fontId="2" fillId="2" borderId="5" xfId="13" applyNumberFormat="1" applyFont="1" applyFill="1" applyBorder="1" applyAlignment="1" applyProtection="1">
      <alignment horizontal="center" vertical="center" wrapText="1"/>
    </xf>
    <xf numFmtId="0" fontId="2" fillId="0" borderId="5" xfId="13" applyNumberFormat="1" applyFont="1" applyFill="1" applyBorder="1" applyAlignment="1" applyProtection="1">
      <alignment horizontal="center" vertical="center" wrapText="1"/>
    </xf>
    <xf numFmtId="0" fontId="2" fillId="2" borderId="6" xfId="13" applyNumberFormat="1" applyFont="1" applyFill="1" applyBorder="1" applyAlignment="1" applyProtection="1">
      <alignment horizontal="center" vertical="center" wrapText="1"/>
    </xf>
    <xf numFmtId="177" fontId="4" fillId="0" borderId="1" xfId="13" applyNumberFormat="1" applyFont="1" applyFill="1" applyBorder="1" applyAlignment="1" applyProtection="1">
      <alignment horizontal="center" vertical="center" wrapText="1"/>
    </xf>
    <xf numFmtId="0" fontId="2" fillId="2" borderId="0" xfId="13" applyNumberFormat="1" applyFont="1" applyFill="1" applyAlignment="1" applyProtection="1">
      <alignment horizontal="right"/>
    </xf>
    <xf numFmtId="0" fontId="6" fillId="2" borderId="0" xfId="13" applyNumberFormat="1" applyFont="1" applyFill="1" applyAlignment="1" applyProtection="1">
      <alignment horizontal="center" vertical="center" wrapText="1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0" fontId="2" fillId="0" borderId="1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 wrapText="1"/>
    </xf>
    <xf numFmtId="0" fontId="6" fillId="2" borderId="0" xfId="13" applyNumberFormat="1" applyFont="1" applyFill="1" applyProtection="1"/>
    <xf numFmtId="0" fontId="6" fillId="2" borderId="0" xfId="56" applyNumberFormat="1" applyFont="1" applyFill="1" applyProtection="1"/>
    <xf numFmtId="0" fontId="6" fillId="0" borderId="0" xfId="56" applyNumberFormat="1" applyFont="1" applyFill="1" applyProtection="1"/>
    <xf numFmtId="0" fontId="2" fillId="0" borderId="0" xfId="56" applyNumberFormat="1" applyFont="1" applyFill="1" applyAlignment="1" applyProtection="1">
      <alignment vertical="center"/>
    </xf>
    <xf numFmtId="0" fontId="2" fillId="0" borderId="0" xfId="56" applyNumberFormat="1" applyFont="1" applyFill="1" applyAlignment="1" applyProtection="1">
      <alignment horizontal="right" vertical="center"/>
    </xf>
    <xf numFmtId="0" fontId="8" fillId="0" borderId="0" xfId="56" applyNumberFormat="1" applyFont="1" applyFill="1" applyAlignment="1" applyProtection="1">
      <alignment horizontal="center" vertical="center"/>
    </xf>
    <xf numFmtId="0" fontId="2" fillId="0" borderId="12" xfId="56" applyNumberFormat="1" applyFont="1" applyFill="1" applyBorder="1" applyAlignment="1" applyProtection="1">
      <alignment vertical="center"/>
    </xf>
    <xf numFmtId="0" fontId="2" fillId="0" borderId="0" xfId="56" applyNumberFormat="1" applyFont="1" applyFill="1" applyAlignment="1" applyProtection="1">
      <alignment horizontal="right"/>
    </xf>
    <xf numFmtId="0" fontId="2" fillId="2" borderId="5" xfId="56" applyNumberFormat="1" applyFont="1" applyFill="1" applyBorder="1" applyAlignment="1" applyProtection="1">
      <alignment horizontal="center" vertical="center"/>
    </xf>
    <xf numFmtId="0" fontId="2" fillId="2" borderId="7" xfId="56" applyNumberFormat="1" applyFont="1" applyFill="1" applyBorder="1" applyAlignment="1" applyProtection="1">
      <alignment horizontal="center" vertical="center"/>
    </xf>
    <xf numFmtId="0" fontId="2" fillId="2" borderId="1" xfId="56" applyNumberFormat="1" applyFont="1" applyFill="1" applyBorder="1" applyAlignment="1" applyProtection="1">
      <alignment horizontal="center" vertical="center" wrapText="1"/>
    </xf>
    <xf numFmtId="0" fontId="2" fillId="2" borderId="3" xfId="56" applyNumberFormat="1" applyFont="1" applyFill="1" applyBorder="1" applyAlignment="1" applyProtection="1">
      <alignment horizontal="center" vertical="center" wrapText="1"/>
    </xf>
    <xf numFmtId="0" fontId="2" fillId="2" borderId="1" xfId="56" applyNumberFormat="1" applyFont="1" applyFill="1" applyBorder="1" applyAlignment="1" applyProtection="1">
      <alignment horizontal="center" vertical="center"/>
    </xf>
    <xf numFmtId="0" fontId="2" fillId="0" borderId="5" xfId="56" applyNumberFormat="1" applyFont="1" applyFill="1" applyBorder="1" applyAlignment="1" applyProtection="1">
      <alignment vertical="center"/>
    </xf>
    <xf numFmtId="177" fontId="2" fillId="0" borderId="1" xfId="56" applyNumberFormat="1" applyFont="1" applyFill="1" applyBorder="1" applyAlignment="1">
      <alignment horizontal="center" vertical="center" wrapText="1"/>
    </xf>
    <xf numFmtId="0" fontId="2" fillId="0" borderId="10" xfId="56" applyNumberFormat="1" applyFont="1" applyFill="1" applyBorder="1" applyAlignment="1" applyProtection="1">
      <alignment vertical="center"/>
    </xf>
    <xf numFmtId="182" fontId="4" fillId="0" borderId="1" xfId="56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7" fontId="4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 applyProtection="1">
      <alignment vertical="center"/>
    </xf>
    <xf numFmtId="0" fontId="2" fillId="0" borderId="7" xfId="56" applyNumberFormat="1" applyFont="1" applyFill="1" applyBorder="1" applyAlignment="1" applyProtection="1">
      <alignment vertical="center"/>
    </xf>
    <xf numFmtId="0" fontId="2" fillId="0" borderId="7" xfId="56" applyNumberFormat="1" applyFont="1" applyFill="1" applyBorder="1" applyAlignment="1" applyProtection="1">
      <alignment horizontal="left" vertical="center" wrapText="1"/>
    </xf>
    <xf numFmtId="0" fontId="2" fillId="0" borderId="5" xfId="56" applyNumberFormat="1" applyFont="1" applyFill="1" applyBorder="1" applyAlignment="1" applyProtection="1">
      <alignment horizontal="left" vertical="center" wrapText="1"/>
    </xf>
    <xf numFmtId="0" fontId="6" fillId="0" borderId="1" xfId="56" applyNumberFormat="1" applyFont="1" applyFill="1" applyBorder="1" applyProtection="1"/>
    <xf numFmtId="0" fontId="0" fillId="0" borderId="1" xfId="0" applyFill="1" applyBorder="1">
      <alignment vertical="center"/>
    </xf>
    <xf numFmtId="0" fontId="2" fillId="0" borderId="10" xfId="56" applyNumberFormat="1" applyFont="1" applyFill="1" applyBorder="1" applyAlignment="1" applyProtection="1">
      <alignment horizontal="left" vertical="center" wrapText="1"/>
    </xf>
    <xf numFmtId="0" fontId="2" fillId="0" borderId="5" xfId="56" applyNumberFormat="1" applyFont="1" applyFill="1" applyBorder="1" applyAlignment="1" applyProtection="1">
      <alignment horizontal="center" vertical="center"/>
    </xf>
    <xf numFmtId="182" fontId="2" fillId="0" borderId="1" xfId="56" applyNumberFormat="1" applyFont="1" applyFill="1" applyBorder="1" applyAlignment="1">
      <alignment horizontal="center" vertical="center" wrapText="1"/>
    </xf>
    <xf numFmtId="0" fontId="2" fillId="0" borderId="10" xfId="56" applyNumberFormat="1" applyFont="1" applyFill="1" applyBorder="1" applyAlignment="1" applyProtection="1">
      <alignment horizontal="center" vertical="center"/>
    </xf>
    <xf numFmtId="0" fontId="1" fillId="0" borderId="0" xfId="56" applyFill="1"/>
    <xf numFmtId="0" fontId="1" fillId="0" borderId="0" xfId="56"/>
    <xf numFmtId="0" fontId="1" fillId="0" borderId="0" xfId="45" applyFill="1"/>
    <xf numFmtId="0" fontId="1" fillId="0" borderId="0" xfId="45"/>
    <xf numFmtId="0" fontId="2" fillId="0" borderId="0" xfId="45" applyNumberFormat="1" applyFont="1" applyFill="1" applyAlignment="1" applyProtection="1">
      <alignment horizontal="center" vertical="center" wrapText="1"/>
    </xf>
    <xf numFmtId="0" fontId="3" fillId="0" borderId="0" xfId="45" applyNumberFormat="1" applyFont="1" applyFill="1" applyAlignment="1" applyProtection="1">
      <alignment horizontal="center" vertical="center"/>
    </xf>
    <xf numFmtId="0" fontId="2" fillId="2" borderId="1" xfId="45" applyNumberFormat="1" applyFont="1" applyFill="1" applyBorder="1" applyAlignment="1" applyProtection="1">
      <alignment horizontal="centerContinuous" vertical="center"/>
    </xf>
    <xf numFmtId="0" fontId="2" fillId="2" borderId="1" xfId="45" applyNumberFormat="1" applyFont="1" applyFill="1" applyBorder="1" applyAlignment="1" applyProtection="1">
      <alignment horizontal="center" vertical="center" wrapText="1"/>
    </xf>
    <xf numFmtId="0" fontId="2" fillId="0" borderId="1" xfId="45" applyNumberFormat="1" applyFont="1" applyFill="1" applyBorder="1" applyAlignment="1" applyProtection="1">
      <alignment horizontal="center" vertical="center"/>
    </xf>
    <xf numFmtId="183" fontId="2" fillId="2" borderId="1" xfId="45" applyNumberFormat="1" applyFont="1" applyFill="1" applyBorder="1" applyAlignment="1" applyProtection="1">
      <alignment horizontal="center" vertical="center" wrapText="1"/>
    </xf>
    <xf numFmtId="180" fontId="2" fillId="2" borderId="1" xfId="45" applyNumberFormat="1" applyFont="1" applyFill="1" applyBorder="1" applyAlignment="1" applyProtection="1">
      <alignment horizontal="center" vertical="center" wrapText="1"/>
    </xf>
    <xf numFmtId="49" fontId="4" fillId="0" borderId="1" xfId="45" applyNumberFormat="1" applyFont="1" applyFill="1" applyBorder="1" applyAlignment="1" applyProtection="1">
      <alignment horizontal="left" vertical="center" wrapText="1"/>
    </xf>
    <xf numFmtId="0" fontId="4" fillId="0" borderId="1" xfId="45" applyNumberFormat="1" applyFont="1" applyFill="1" applyBorder="1" applyAlignment="1" applyProtection="1">
      <alignment horizontal="left" vertical="center" wrapText="1"/>
    </xf>
    <xf numFmtId="0" fontId="4" fillId="0" borderId="1" xfId="45" applyNumberFormat="1" applyFont="1" applyFill="1" applyBorder="1" applyAlignment="1" applyProtection="1">
      <alignment horizontal="center" vertical="center" wrapText="1"/>
    </xf>
    <xf numFmtId="177" fontId="4" fillId="0" borderId="1" xfId="45" applyNumberFormat="1" applyFont="1" applyFill="1" applyBorder="1" applyAlignment="1" applyProtection="1">
      <alignment horizontal="center" vertical="center" wrapText="1"/>
    </xf>
    <xf numFmtId="0" fontId="6" fillId="0" borderId="0" xfId="45" applyNumberFormat="1" applyFont="1" applyFill="1" applyProtection="1"/>
    <xf numFmtId="0" fontId="2" fillId="0" borderId="1" xfId="45" applyNumberFormat="1" applyFont="1" applyFill="1" applyBorder="1" applyAlignment="1" applyProtection="1">
      <alignment horizontal="center" vertical="center" wrapText="1"/>
    </xf>
    <xf numFmtId="0" fontId="2" fillId="0" borderId="0" xfId="45" applyNumberFormat="1" applyFont="1" applyFill="1" applyAlignment="1" applyProtection="1">
      <alignment horizontal="right" vertical="center"/>
    </xf>
    <xf numFmtId="0" fontId="2" fillId="0" borderId="0" xfId="45" applyNumberFormat="1" applyFont="1" applyFill="1" applyProtection="1"/>
    <xf numFmtId="0" fontId="2" fillId="0" borderId="12" xfId="45" applyNumberFormat="1" applyFont="1" applyFill="1" applyBorder="1" applyAlignment="1" applyProtection="1">
      <alignment horizontal="right"/>
    </xf>
    <xf numFmtId="183" fontId="2" fillId="0" borderId="1" xfId="45" applyNumberFormat="1" applyFont="1" applyFill="1" applyBorder="1" applyAlignment="1" applyProtection="1">
      <alignment horizontal="center" vertical="center" wrapText="1"/>
    </xf>
    <xf numFmtId="0" fontId="6" fillId="0" borderId="0" xfId="45" applyNumberFormat="1" applyFont="1" applyFill="1" applyAlignment="1" applyProtection="1">
      <alignment horizontal="right"/>
    </xf>
    <xf numFmtId="0" fontId="2" fillId="0" borderId="0" xfId="45" applyNumberFormat="1" applyFont="1" applyFill="1" applyAlignment="1" applyProtection="1">
      <alignment horizontal="right"/>
    </xf>
    <xf numFmtId="0" fontId="6" fillId="2" borderId="1" xfId="45" applyNumberFormat="1" applyFont="1" applyFill="1" applyBorder="1" applyAlignment="1" applyProtection="1">
      <alignment horizontal="center" vertical="center" wrapText="1"/>
    </xf>
    <xf numFmtId="0" fontId="6" fillId="2" borderId="0" xfId="45" applyNumberFormat="1" applyFont="1" applyFill="1" applyProtection="1"/>
    <xf numFmtId="3" fontId="1" fillId="0" borderId="1" xfId="45" applyNumberFormat="1" applyFont="1" applyFill="1" applyBorder="1" applyAlignment="1" applyProtection="1">
      <alignment horizontal="center" vertical="center" wrapText="1"/>
    </xf>
    <xf numFmtId="0" fontId="1" fillId="0" borderId="0" xfId="1" applyFill="1"/>
    <xf numFmtId="0" fontId="1" fillId="0" borderId="0" xfId="1"/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8" fontId="2" fillId="0" borderId="0" xfId="1" applyNumberFormat="1" applyFont="1" applyFill="1" applyAlignment="1" applyProtection="1">
      <alignment vertical="center"/>
    </xf>
    <xf numFmtId="183" fontId="2" fillId="0" borderId="0" xfId="1" applyNumberFormat="1" applyFont="1" applyFill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horizontal="center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183" fontId="2" fillId="2" borderId="1" xfId="1" applyNumberFormat="1" applyFont="1" applyFill="1" applyBorder="1" applyAlignment="1" applyProtection="1">
      <alignment horizontal="center" vertical="center" wrapText="1"/>
    </xf>
    <xf numFmtId="183" fontId="2" fillId="2" borderId="3" xfId="1" applyNumberFormat="1" applyFont="1" applyFill="1" applyBorder="1" applyAlignment="1" applyProtection="1">
      <alignment horizontal="center" vertical="center" wrapText="1"/>
    </xf>
    <xf numFmtId="183" fontId="2" fillId="2" borderId="6" xfId="1" applyNumberFormat="1" applyFont="1" applyFill="1" applyBorder="1" applyAlignment="1" applyProtection="1">
      <alignment horizontal="center" vertical="center" wrapText="1"/>
    </xf>
    <xf numFmtId="183" fontId="2" fillId="2" borderId="14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Protection="1"/>
    <xf numFmtId="0" fontId="2" fillId="0" borderId="0" xfId="1" applyNumberFormat="1" applyFont="1" applyFill="1" applyAlignment="1" applyProtection="1">
      <alignment vertical="center"/>
    </xf>
    <xf numFmtId="0" fontId="2" fillId="0" borderId="0" xfId="1" applyNumberFormat="1" applyFont="1" applyFill="1" applyProtection="1"/>
    <xf numFmtId="183" fontId="2" fillId="2" borderId="7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77" fontId="4" fillId="0" borderId="5" xfId="1" applyNumberFormat="1" applyFont="1" applyFill="1" applyBorder="1" applyAlignment="1" applyProtection="1">
      <alignment horizontal="center" vertical="center" wrapText="1"/>
    </xf>
    <xf numFmtId="177" fontId="4" fillId="0" borderId="7" xfId="1" applyNumberFormat="1" applyFont="1" applyFill="1" applyBorder="1" applyAlignment="1" applyProtection="1">
      <alignment horizontal="center" vertical="center" wrapText="1"/>
    </xf>
    <xf numFmtId="183" fontId="2" fillId="0" borderId="0" xfId="1" applyNumberFormat="1" applyFont="1" applyFill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177" fontId="1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56" applyNumberFormat="1" applyFont="1" applyFill="1" applyAlignment="1" applyProtection="1">
      <alignment horizontal="centerContinuous" vertical="center"/>
    </xf>
    <xf numFmtId="0" fontId="6" fillId="0" borderId="0" xfId="56" applyNumberFormat="1" applyFont="1" applyFill="1" applyAlignment="1" applyProtection="1">
      <alignment horizontal="centerContinuous" vertical="center"/>
    </xf>
    <xf numFmtId="0" fontId="2" fillId="2" borderId="6" xfId="56" applyNumberFormat="1" applyFont="1" applyFill="1" applyBorder="1" applyAlignment="1" applyProtection="1">
      <alignment horizontal="centerContinuous" vertical="center"/>
    </xf>
    <xf numFmtId="0" fontId="2" fillId="2" borderId="1" xfId="56" applyNumberFormat="1" applyFont="1" applyFill="1" applyBorder="1" applyAlignment="1" applyProtection="1">
      <alignment horizontal="centerContinuous" vertical="center"/>
    </xf>
    <xf numFmtId="0" fontId="6" fillId="0" borderId="1" xfId="56" applyNumberFormat="1" applyFont="1" applyFill="1" applyBorder="1" applyAlignment="1" applyProtection="1">
      <alignment horizontal="centerContinuous" vertical="center"/>
    </xf>
    <xf numFmtId="0" fontId="6" fillId="2" borderId="1" xfId="56" applyNumberFormat="1" applyFont="1" applyFill="1" applyBorder="1" applyAlignment="1" applyProtection="1">
      <alignment horizontal="centerContinuous" vertical="center"/>
    </xf>
    <xf numFmtId="0" fontId="2" fillId="0" borderId="1" xfId="56" applyNumberFormat="1" applyFont="1" applyFill="1" applyBorder="1" applyAlignment="1" applyProtection="1">
      <alignment horizontal="center" vertical="center"/>
    </xf>
    <xf numFmtId="3" fontId="4" fillId="0" borderId="1" xfId="56" applyNumberFormat="1" applyFont="1" applyFill="1" applyBorder="1" applyAlignment="1">
      <alignment horizontal="center" vertical="center" wrapText="1"/>
    </xf>
    <xf numFmtId="0" fontId="6" fillId="0" borderId="0" xfId="56" applyNumberFormat="1" applyFont="1" applyFill="1" applyAlignment="1" applyProtection="1">
      <alignment vertical="center"/>
    </xf>
    <xf numFmtId="181" fontId="4" fillId="0" borderId="1" xfId="56" applyNumberFormat="1" applyFont="1" applyFill="1" applyBorder="1" applyAlignment="1">
      <alignment horizontal="center" vertical="center" wrapText="1"/>
    </xf>
    <xf numFmtId="181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Protection="1"/>
    <xf numFmtId="0" fontId="2" fillId="0" borderId="10" xfId="56" applyNumberFormat="1" applyFont="1" applyFill="1" applyBorder="1" applyProtection="1"/>
    <xf numFmtId="0" fontId="2" fillId="0" borderId="5" xfId="56" applyNumberFormat="1" applyFont="1" applyFill="1" applyBorder="1" applyProtection="1"/>
    <xf numFmtId="0" fontId="1" fillId="0" borderId="0" xfId="58"/>
    <xf numFmtId="0" fontId="9" fillId="0" borderId="0" xfId="58" applyNumberFormat="1" applyFont="1" applyFill="1" applyAlignment="1" applyProtection="1">
      <alignment horizontal="center" vertical="center"/>
    </xf>
    <xf numFmtId="0" fontId="3" fillId="0" borderId="0" xfId="58" applyNumberFormat="1" applyFont="1" applyFill="1" applyAlignment="1" applyProtection="1">
      <alignment horizontal="center" vertical="center"/>
    </xf>
    <xf numFmtId="0" fontId="2" fillId="0" borderId="0" xfId="58" applyNumberFormat="1" applyFont="1" applyFill="1" applyAlignment="1" applyProtection="1">
      <alignment vertical="center"/>
    </xf>
    <xf numFmtId="0" fontId="2" fillId="0" borderId="0" xfId="58" applyNumberFormat="1" applyFont="1" applyFill="1" applyAlignment="1" applyProtection="1">
      <alignment horizontal="left" vertical="center"/>
    </xf>
    <xf numFmtId="0" fontId="6" fillId="0" borderId="0" xfId="58" applyNumberFormat="1" applyFont="1" applyFill="1" applyAlignment="1" applyProtection="1"/>
  </cellXfs>
  <cellStyles count="60">
    <cellStyle name="常规" xfId="0" builtinId="0"/>
    <cellStyle name="常规_D88B59C6770649B09E03BE3BD2B23E5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7B51B8B9507A4687B0DCE3759ECAB0F3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272E60FFE07D404CB0A4AEAF338889E0" xfId="21"/>
    <cellStyle name="常规_2CF72CCCC741496BB7D52A660C704A35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69E53E33DC7943C492F4CC080C73FAC0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48FADF3FB66E4FA2AA85E8A9608C0181" xfId="55"/>
    <cellStyle name="常规_2790D8EB35FC41A1950419E1B5A8BC52" xfId="56"/>
    <cellStyle name="常规_E8EC481F3E264033BBB155117F91BD45" xfId="57"/>
    <cellStyle name="常规_A222B2B51BAD4CF9A4022098144F1C6C" xfId="58"/>
    <cellStyle name="常规_D8C9DB5E6792446CA2747D6E36B8D16F" xfId="59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1" sqref="A1:C1"/>
    </sheetView>
  </sheetViews>
  <sheetFormatPr defaultColWidth="6.875" defaultRowHeight="12.75" customHeight="1" outlineLevelCol="3"/>
  <cols>
    <col min="1" max="1" width="13" style="199" customWidth="1"/>
    <col min="2" max="2" width="52.875" style="199" customWidth="1"/>
    <col min="3" max="4" width="4.875" style="199" customWidth="1"/>
    <col min="5" max="16384" width="6.875" style="199"/>
  </cols>
  <sheetData>
    <row r="1" ht="66.75" customHeight="1" spans="1:4">
      <c r="A1" s="200" t="s">
        <v>0</v>
      </c>
      <c r="B1" s="200"/>
      <c r="C1" s="200"/>
      <c r="D1" s="201"/>
    </row>
    <row r="2" ht="34.5" customHeight="1" spans="1:4">
      <c r="A2" s="202" t="s">
        <v>1</v>
      </c>
      <c r="B2" s="202" t="s">
        <v>2</v>
      </c>
      <c r="C2" s="203">
        <v>1</v>
      </c>
      <c r="D2" s="203"/>
    </row>
    <row r="3" ht="34.5" customHeight="1" spans="1:4">
      <c r="A3" s="202" t="s">
        <v>3</v>
      </c>
      <c r="B3" s="202" t="s">
        <v>4</v>
      </c>
      <c r="C3" s="203">
        <v>2</v>
      </c>
      <c r="D3" s="203"/>
    </row>
    <row r="4" ht="34.5" customHeight="1" spans="1:4">
      <c r="A4" s="202" t="s">
        <v>5</v>
      </c>
      <c r="B4" s="202" t="s">
        <v>6</v>
      </c>
      <c r="C4" s="203">
        <v>3</v>
      </c>
      <c r="D4" s="203"/>
    </row>
    <row r="5" ht="34.5" customHeight="1" spans="1:4">
      <c r="A5" s="202" t="s">
        <v>7</v>
      </c>
      <c r="B5" s="202" t="s">
        <v>8</v>
      </c>
      <c r="C5" s="203">
        <v>4</v>
      </c>
      <c r="D5" s="203"/>
    </row>
    <row r="6" ht="34.5" customHeight="1" spans="1:4">
      <c r="A6" s="202" t="s">
        <v>9</v>
      </c>
      <c r="B6" s="202" t="s">
        <v>10</v>
      </c>
      <c r="C6" s="203">
        <v>5</v>
      </c>
      <c r="D6" s="203"/>
    </row>
    <row r="7" ht="34.5" customHeight="1" spans="1:4">
      <c r="A7" s="202" t="s">
        <v>11</v>
      </c>
      <c r="B7" s="202" t="s">
        <v>12</v>
      </c>
      <c r="C7" s="203">
        <v>6</v>
      </c>
      <c r="D7" s="203"/>
    </row>
    <row r="8" ht="34.5" customHeight="1" spans="1:4">
      <c r="A8" s="202" t="s">
        <v>13</v>
      </c>
      <c r="B8" s="202" t="s">
        <v>14</v>
      </c>
      <c r="C8" s="203">
        <v>7</v>
      </c>
      <c r="D8" s="203"/>
    </row>
    <row r="9" ht="34.5" customHeight="1" spans="1:4">
      <c r="A9" s="202" t="s">
        <v>15</v>
      </c>
      <c r="B9" s="202" t="s">
        <v>16</v>
      </c>
      <c r="C9" s="203">
        <v>8</v>
      </c>
      <c r="D9" s="203"/>
    </row>
    <row r="10" ht="34.5" customHeight="1" spans="1:4">
      <c r="A10" s="202"/>
      <c r="B10" s="202"/>
      <c r="C10" s="203"/>
      <c r="D10" s="203"/>
    </row>
    <row r="11" ht="34.5" customHeight="1" spans="1:4">
      <c r="A11" s="202"/>
      <c r="B11" s="202"/>
      <c r="C11" s="203"/>
      <c r="D11" s="203"/>
    </row>
    <row r="12" customFormat="1" ht="24.75" customHeight="1"/>
    <row r="13" customFormat="1" ht="24.75" customHeight="1"/>
    <row r="14" customFormat="1" ht="24.75" customHeight="1"/>
    <row r="15" customFormat="1" ht="24.75" customHeight="1"/>
    <row r="16" customFormat="1" ht="24.75" customHeight="1"/>
    <row r="17" customFormat="1" ht="24.75" customHeight="1"/>
    <row r="18" ht="24.75" customHeight="1" spans="1:4">
      <c r="A18"/>
      <c r="B18"/>
      <c r="C18"/>
      <c r="D18"/>
    </row>
    <row r="19" ht="24.75" customHeight="1" spans="1:4">
      <c r="A19" s="202"/>
      <c r="B19" s="202"/>
      <c r="C19" s="203"/>
      <c r="D19"/>
    </row>
    <row r="20" ht="24.75" customHeight="1" spans="1:4">
      <c r="A20"/>
      <c r="B20"/>
      <c r="C20"/>
      <c r="D20"/>
    </row>
    <row r="21" ht="25.5" customHeight="1" spans="1:4">
      <c r="A21"/>
      <c r="B21"/>
      <c r="C21"/>
      <c r="D21"/>
    </row>
    <row r="22" ht="25.5" customHeight="1" spans="1:4">
      <c r="A22"/>
      <c r="B22"/>
      <c r="C22"/>
      <c r="D22"/>
    </row>
    <row r="23" ht="25.5" customHeight="1" spans="1:4">
      <c r="A23"/>
      <c r="B23"/>
      <c r="C23"/>
      <c r="D23"/>
    </row>
    <row r="24" ht="25.5" customHeight="1" spans="1:4">
      <c r="A24"/>
      <c r="B24"/>
      <c r="C24"/>
      <c r="D24"/>
    </row>
    <row r="25" ht="25.5" customHeight="1" spans="1:4">
      <c r="A25"/>
      <c r="B25"/>
      <c r="C25"/>
      <c r="D25"/>
    </row>
    <row r="26" ht="25.5" customHeight="1" spans="1:4">
      <c r="A26"/>
      <c r="B26"/>
      <c r="C26"/>
      <c r="D26"/>
    </row>
    <row r="27" ht="25.5" customHeight="1" spans="1:4">
      <c r="A27"/>
      <c r="B27"/>
      <c r="C27"/>
      <c r="D27"/>
    </row>
    <row r="28" ht="25.5" customHeight="1" spans="1:4">
      <c r="A28" s="204"/>
      <c r="B28" s="204"/>
      <c r="C28" s="203"/>
      <c r="D28" s="203"/>
    </row>
    <row r="29" ht="25.5" customHeight="1" spans="1:4">
      <c r="A29" s="204"/>
      <c r="B29" s="204"/>
      <c r="C29" s="204"/>
      <c r="D29" s="203"/>
    </row>
    <row r="30" ht="25.5" customHeight="1" spans="1:4">
      <c r="A30" s="204"/>
      <c r="B30" s="204"/>
      <c r="C30" s="204"/>
      <c r="D30" s="204"/>
    </row>
    <row r="31" ht="25.5" customHeight="1" spans="1:4">
      <c r="A31" s="202"/>
      <c r="B31" s="202"/>
      <c r="C31" s="203"/>
      <c r="D31" s="204"/>
    </row>
    <row r="32" ht="25.5" customHeight="1" spans="1:4">
      <c r="A32" s="202"/>
      <c r="B32" s="202"/>
      <c r="C32" s="203"/>
      <c r="D32" s="204"/>
    </row>
    <row r="33" ht="25.5" customHeight="1" spans="1:4">
      <c r="A33" s="202"/>
      <c r="B33" s="204"/>
      <c r="C33" s="203"/>
      <c r="D33" s="204"/>
    </row>
    <row r="34" ht="25.5" customHeight="1" spans="1:4">
      <c r="A34" s="202"/>
      <c r="B34" s="204"/>
      <c r="C34" s="203"/>
      <c r="D34" s="204"/>
    </row>
  </sheetData>
  <sheetProtection formatCells="0" formatColumns="0" formatRows="0"/>
  <mergeCells count="1">
    <mergeCell ref="A1:C1"/>
  </mergeCells>
  <printOptions horizontalCentered="1"/>
  <pageMargins left="0.196527777777778" right="0.196527777777778" top="0.786805555555556" bottom="0.590277777777778" header="0" footer="0"/>
  <pageSetup paperSize="9" scale="90" orientation="landscape" horizontalDpi="600" verticalDpi="3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workbookViewId="0">
      <selection activeCell="A1" sqref="A1"/>
    </sheetView>
  </sheetViews>
  <sheetFormatPr defaultColWidth="6.875" defaultRowHeight="11.25"/>
  <cols>
    <col min="1" max="1" width="37.125" style="104" customWidth="1"/>
    <col min="2" max="2" width="17.125" style="104" customWidth="1"/>
    <col min="3" max="3" width="25.75" style="104" customWidth="1"/>
    <col min="4" max="4" width="17.125" style="104" customWidth="1"/>
    <col min="5" max="5" width="25.75" style="104" customWidth="1"/>
    <col min="6" max="6" width="17.125" style="104" customWidth="1"/>
    <col min="7" max="7" width="25.75" style="104" customWidth="1"/>
    <col min="8" max="8" width="17.125" style="104" customWidth="1"/>
    <col min="9" max="16384" width="6.875" style="104"/>
  </cols>
  <sheetData>
    <row r="1" ht="21" customHeight="1" spans="1:8">
      <c r="A1" s="105" t="s">
        <v>17</v>
      </c>
      <c r="B1" s="105"/>
      <c r="C1" s="105"/>
      <c r="D1" s="105"/>
      <c r="E1" s="105"/>
      <c r="F1" s="132"/>
      <c r="H1" s="106" t="s">
        <v>18</v>
      </c>
    </row>
    <row r="2" ht="21" customHeight="1" spans="1:9">
      <c r="A2" s="185" t="s">
        <v>19</v>
      </c>
      <c r="B2" s="185"/>
      <c r="C2" s="185"/>
      <c r="D2" s="185"/>
      <c r="E2" s="185"/>
      <c r="F2" s="185"/>
      <c r="G2" s="186"/>
      <c r="H2" s="186"/>
      <c r="I2" s="186"/>
    </row>
    <row r="3" ht="21" customHeight="1" spans="1:8">
      <c r="A3" s="108" t="s">
        <v>20</v>
      </c>
      <c r="B3" s="108"/>
      <c r="C3" s="108"/>
      <c r="D3" s="105"/>
      <c r="E3" s="105"/>
      <c r="F3" s="131"/>
      <c r="H3" s="109" t="s">
        <v>21</v>
      </c>
    </row>
    <row r="4" s="103" customFormat="1" ht="21" customHeight="1" spans="1:8">
      <c r="A4" s="187" t="s">
        <v>22</v>
      </c>
      <c r="B4" s="187"/>
      <c r="C4" s="187" t="s">
        <v>23</v>
      </c>
      <c r="D4" s="188"/>
      <c r="E4" s="188"/>
      <c r="F4" s="188"/>
      <c r="G4" s="189"/>
      <c r="H4" s="190"/>
    </row>
    <row r="5" s="103" customFormat="1" ht="21" customHeight="1" spans="1:8">
      <c r="A5" s="112" t="s">
        <v>24</v>
      </c>
      <c r="B5" s="113" t="s">
        <v>25</v>
      </c>
      <c r="C5" s="114" t="s">
        <v>26</v>
      </c>
      <c r="D5" s="113" t="s">
        <v>25</v>
      </c>
      <c r="E5" s="114" t="s">
        <v>27</v>
      </c>
      <c r="F5" s="113" t="s">
        <v>25</v>
      </c>
      <c r="G5" s="191" t="s">
        <v>28</v>
      </c>
      <c r="H5" s="113" t="s">
        <v>25</v>
      </c>
    </row>
    <row r="6" ht="21" customHeight="1" spans="1:8">
      <c r="A6" s="115" t="s">
        <v>29</v>
      </c>
      <c r="B6" s="116">
        <v>3130220</v>
      </c>
      <c r="C6" s="117" t="s">
        <v>30</v>
      </c>
      <c r="D6" s="192">
        <v>3130220</v>
      </c>
      <c r="E6" s="117" t="s">
        <v>31</v>
      </c>
      <c r="F6" s="116">
        <v>1180220</v>
      </c>
      <c r="G6" s="115" t="s">
        <v>32</v>
      </c>
      <c r="H6" s="120">
        <v>837364</v>
      </c>
    </row>
    <row r="7" ht="21" customHeight="1" spans="1:8">
      <c r="A7" s="115" t="s">
        <v>33</v>
      </c>
      <c r="B7" s="116">
        <v>3130220</v>
      </c>
      <c r="C7" s="117" t="s">
        <v>34</v>
      </c>
      <c r="D7" s="192">
        <v>0</v>
      </c>
      <c r="E7" s="117" t="s">
        <v>35</v>
      </c>
      <c r="F7" s="120">
        <v>1027821</v>
      </c>
      <c r="G7" s="115" t="s">
        <v>36</v>
      </c>
      <c r="H7" s="120">
        <v>1667259</v>
      </c>
    </row>
    <row r="8" ht="21" customHeight="1" spans="1:8">
      <c r="A8" s="115" t="s">
        <v>37</v>
      </c>
      <c r="B8" s="120">
        <v>1180220</v>
      </c>
      <c r="C8" s="117" t="s">
        <v>38</v>
      </c>
      <c r="D8" s="192">
        <v>0</v>
      </c>
      <c r="E8" s="117" t="s">
        <v>39</v>
      </c>
      <c r="F8" s="120">
        <v>140569</v>
      </c>
      <c r="G8" s="115" t="s">
        <v>40</v>
      </c>
      <c r="H8" s="120">
        <v>0</v>
      </c>
    </row>
    <row r="9" ht="21" customHeight="1" spans="1:8">
      <c r="A9" s="115" t="s">
        <v>41</v>
      </c>
      <c r="B9" s="120">
        <v>1950000</v>
      </c>
      <c r="C9" s="117" t="s">
        <v>42</v>
      </c>
      <c r="D9" s="192">
        <v>0</v>
      </c>
      <c r="E9" s="117" t="s">
        <v>43</v>
      </c>
      <c r="F9" s="120">
        <v>11830</v>
      </c>
      <c r="G9" s="115" t="s">
        <v>44</v>
      </c>
      <c r="H9" s="120">
        <v>0</v>
      </c>
    </row>
    <row r="10" ht="21" customHeight="1" spans="1:8">
      <c r="A10" s="115" t="s">
        <v>45</v>
      </c>
      <c r="B10" s="116">
        <v>0</v>
      </c>
      <c r="C10" s="117" t="s">
        <v>46</v>
      </c>
      <c r="D10" s="192">
        <v>0</v>
      </c>
      <c r="E10" s="121" t="s">
        <v>47</v>
      </c>
      <c r="F10" s="116">
        <v>1950000</v>
      </c>
      <c r="G10" s="115" t="s">
        <v>48</v>
      </c>
      <c r="H10" s="120">
        <v>213767</v>
      </c>
    </row>
    <row r="11" ht="21" customHeight="1" spans="1:8">
      <c r="A11" s="115" t="s">
        <v>49</v>
      </c>
      <c r="B11" s="120">
        <v>0</v>
      </c>
      <c r="C11" s="117" t="s">
        <v>50</v>
      </c>
      <c r="D11" s="192">
        <v>0</v>
      </c>
      <c r="E11" s="121" t="s">
        <v>39</v>
      </c>
      <c r="F11" s="120">
        <v>1550000</v>
      </c>
      <c r="G11" s="115" t="s">
        <v>51</v>
      </c>
      <c r="H11" s="120">
        <v>0</v>
      </c>
    </row>
    <row r="12" ht="21" customHeight="1" spans="1:8">
      <c r="A12" s="115" t="s">
        <v>52</v>
      </c>
      <c r="B12" s="120">
        <v>0</v>
      </c>
      <c r="C12" s="117" t="s">
        <v>53</v>
      </c>
      <c r="D12" s="192">
        <v>0</v>
      </c>
      <c r="E12" s="121" t="s">
        <v>43</v>
      </c>
      <c r="F12" s="120">
        <v>400000</v>
      </c>
      <c r="G12" s="115" t="s">
        <v>54</v>
      </c>
      <c r="H12" s="120"/>
    </row>
    <row r="13" ht="21" customHeight="1" spans="1:8">
      <c r="A13" s="115" t="s">
        <v>55</v>
      </c>
      <c r="B13" s="120">
        <v>0</v>
      </c>
      <c r="C13" s="117" t="s">
        <v>56</v>
      </c>
      <c r="D13" s="192">
        <v>0</v>
      </c>
      <c r="E13" s="115" t="s">
        <v>57</v>
      </c>
      <c r="F13" s="120">
        <v>0</v>
      </c>
      <c r="G13" s="115" t="s">
        <v>58</v>
      </c>
      <c r="H13" s="120">
        <v>0</v>
      </c>
    </row>
    <row r="14" ht="21" customHeight="1" spans="1:8">
      <c r="A14" s="121" t="s">
        <v>59</v>
      </c>
      <c r="B14" s="120">
        <v>0</v>
      </c>
      <c r="C14" s="117" t="s">
        <v>60</v>
      </c>
      <c r="D14" s="192">
        <v>0</v>
      </c>
      <c r="E14" s="115" t="s">
        <v>61</v>
      </c>
      <c r="F14" s="120">
        <v>0</v>
      </c>
      <c r="G14" s="115" t="s">
        <v>62</v>
      </c>
      <c r="H14" s="120">
        <v>411830</v>
      </c>
    </row>
    <row r="15" ht="21" customHeight="1" spans="1:8">
      <c r="A15" s="121" t="s">
        <v>63</v>
      </c>
      <c r="B15" s="120">
        <v>0</v>
      </c>
      <c r="C15" s="117" t="s">
        <v>64</v>
      </c>
      <c r="D15" s="192">
        <v>0</v>
      </c>
      <c r="E15" s="115" t="s">
        <v>65</v>
      </c>
      <c r="F15" s="120">
        <v>0</v>
      </c>
      <c r="G15" s="115" t="s">
        <v>66</v>
      </c>
      <c r="H15" s="120">
        <v>0</v>
      </c>
    </row>
    <row r="16" ht="21" customHeight="1" spans="1:8">
      <c r="A16" s="121" t="s">
        <v>67</v>
      </c>
      <c r="B16" s="120">
        <v>0</v>
      </c>
      <c r="C16" s="117" t="s">
        <v>68</v>
      </c>
      <c r="D16" s="192">
        <v>0</v>
      </c>
      <c r="E16" s="115" t="s">
        <v>69</v>
      </c>
      <c r="F16" s="120">
        <v>0</v>
      </c>
      <c r="G16" s="115" t="s">
        <v>70</v>
      </c>
      <c r="H16" s="120">
        <v>0</v>
      </c>
    </row>
    <row r="17" ht="21" customHeight="1" spans="1:9">
      <c r="A17" s="121" t="s">
        <v>71</v>
      </c>
      <c r="B17" s="120">
        <v>0</v>
      </c>
      <c r="C17" s="122" t="s">
        <v>72</v>
      </c>
      <c r="D17" s="192">
        <v>0</v>
      </c>
      <c r="E17" s="115" t="s">
        <v>73</v>
      </c>
      <c r="F17" s="120">
        <v>0</v>
      </c>
      <c r="G17" s="115" t="s">
        <v>74</v>
      </c>
      <c r="H17" s="120">
        <v>0</v>
      </c>
      <c r="I17" s="131"/>
    </row>
    <row r="18" ht="21" customHeight="1" spans="1:9">
      <c r="A18" s="121" t="s">
        <v>75</v>
      </c>
      <c r="B18" s="120">
        <v>0</v>
      </c>
      <c r="C18" s="123" t="s">
        <v>76</v>
      </c>
      <c r="D18" s="192">
        <v>0</v>
      </c>
      <c r="E18" s="193" t="s">
        <v>77</v>
      </c>
      <c r="F18" s="194">
        <v>0</v>
      </c>
      <c r="G18" s="121"/>
      <c r="H18" s="116"/>
      <c r="I18" s="131"/>
    </row>
    <row r="19" ht="21" customHeight="1" spans="1:9">
      <c r="A19" s="121" t="s">
        <v>78</v>
      </c>
      <c r="B19" s="116">
        <v>0</v>
      </c>
      <c r="C19" s="123" t="s">
        <v>79</v>
      </c>
      <c r="D19" s="192">
        <v>0</v>
      </c>
      <c r="E19" s="115" t="s">
        <v>80</v>
      </c>
      <c r="F19" s="194">
        <v>0</v>
      </c>
      <c r="G19" s="115"/>
      <c r="H19" s="116"/>
      <c r="I19" s="131"/>
    </row>
    <row r="20" ht="21" customHeight="1" spans="1:9">
      <c r="A20" s="121" t="s">
        <v>81</v>
      </c>
      <c r="B20" s="116">
        <v>0</v>
      </c>
      <c r="C20" s="123" t="s">
        <v>82</v>
      </c>
      <c r="D20" s="192">
        <v>0</v>
      </c>
      <c r="E20" s="115" t="s">
        <v>83</v>
      </c>
      <c r="F20" s="195">
        <v>0</v>
      </c>
      <c r="G20" s="115"/>
      <c r="H20" s="116"/>
      <c r="I20" s="131"/>
    </row>
    <row r="21" ht="21" customHeight="1" spans="1:9">
      <c r="A21" s="121" t="s">
        <v>84</v>
      </c>
      <c r="B21" s="120">
        <v>0</v>
      </c>
      <c r="C21" s="123" t="s">
        <v>85</v>
      </c>
      <c r="D21" s="192">
        <v>0</v>
      </c>
      <c r="E21" s="115" t="s">
        <v>86</v>
      </c>
      <c r="F21" s="195"/>
      <c r="G21" s="121"/>
      <c r="H21" s="116"/>
      <c r="I21" s="131"/>
    </row>
    <row r="22" ht="21" customHeight="1" spans="1:9">
      <c r="A22" s="121" t="s">
        <v>87</v>
      </c>
      <c r="B22" s="120">
        <v>0</v>
      </c>
      <c r="C22" s="123" t="s">
        <v>88</v>
      </c>
      <c r="D22" s="192">
        <v>0</v>
      </c>
      <c r="E22" s="117"/>
      <c r="F22" s="116"/>
      <c r="G22" s="121"/>
      <c r="H22" s="116"/>
      <c r="I22" s="131"/>
    </row>
    <row r="23" ht="21" customHeight="1" spans="1:9">
      <c r="A23" s="121" t="s">
        <v>89</v>
      </c>
      <c r="B23" s="116">
        <v>0</v>
      </c>
      <c r="C23" s="123" t="s">
        <v>90</v>
      </c>
      <c r="D23" s="192">
        <v>0</v>
      </c>
      <c r="E23" s="117"/>
      <c r="F23" s="116"/>
      <c r="G23" s="121"/>
      <c r="H23" s="116"/>
      <c r="I23" s="131"/>
    </row>
    <row r="24" ht="21" customHeight="1" spans="1:9">
      <c r="A24" s="121" t="s">
        <v>91</v>
      </c>
      <c r="B24" s="120">
        <v>0</v>
      </c>
      <c r="C24" s="123" t="s">
        <v>92</v>
      </c>
      <c r="D24" s="192">
        <v>0</v>
      </c>
      <c r="E24" s="121"/>
      <c r="F24" s="116"/>
      <c r="G24" s="121"/>
      <c r="H24" s="116"/>
      <c r="I24" s="131"/>
    </row>
    <row r="25" ht="21" customHeight="1" spans="1:9">
      <c r="A25" s="121" t="s">
        <v>93</v>
      </c>
      <c r="B25" s="120">
        <v>0</v>
      </c>
      <c r="C25" s="123" t="s">
        <v>94</v>
      </c>
      <c r="D25" s="192">
        <v>0</v>
      </c>
      <c r="E25" s="117"/>
      <c r="F25" s="116"/>
      <c r="G25" s="121"/>
      <c r="H25" s="116"/>
      <c r="I25" s="131"/>
    </row>
    <row r="26" ht="21" customHeight="1" spans="1:9">
      <c r="A26" s="121" t="s">
        <v>95</v>
      </c>
      <c r="B26" s="116">
        <v>0</v>
      </c>
      <c r="C26" s="124" t="s">
        <v>96</v>
      </c>
      <c r="D26" s="192">
        <v>0</v>
      </c>
      <c r="E26" s="117"/>
      <c r="F26" s="116"/>
      <c r="G26" s="121"/>
      <c r="H26" s="116"/>
      <c r="I26" s="131"/>
    </row>
    <row r="27" ht="21" customHeight="1" spans="1:9">
      <c r="A27" s="121" t="s">
        <v>97</v>
      </c>
      <c r="B27" s="116">
        <v>0</v>
      </c>
      <c r="C27" s="124" t="s">
        <v>98</v>
      </c>
      <c r="D27" s="192">
        <v>0</v>
      </c>
      <c r="E27" s="122"/>
      <c r="F27" s="116"/>
      <c r="G27" s="121"/>
      <c r="H27" s="116"/>
      <c r="I27" s="131"/>
    </row>
    <row r="28" ht="21" customHeight="1" spans="1:9">
      <c r="A28" s="121" t="s">
        <v>99</v>
      </c>
      <c r="B28" s="116">
        <v>0</v>
      </c>
      <c r="C28" s="124" t="s">
        <v>100</v>
      </c>
      <c r="D28" s="192">
        <v>0</v>
      </c>
      <c r="E28" s="121"/>
      <c r="F28" s="116"/>
      <c r="G28" s="121"/>
      <c r="H28" s="116"/>
      <c r="I28" s="131"/>
    </row>
    <row r="29" ht="21" customHeight="1" spans="1:9">
      <c r="A29" s="121" t="s">
        <v>101</v>
      </c>
      <c r="B29" s="116">
        <v>0</v>
      </c>
      <c r="C29" s="124" t="s">
        <v>102</v>
      </c>
      <c r="D29" s="192">
        <v>0</v>
      </c>
      <c r="E29" s="196"/>
      <c r="F29" s="116"/>
      <c r="G29" s="196"/>
      <c r="H29" s="116"/>
      <c r="I29" s="131"/>
    </row>
    <row r="30" ht="21" customHeight="1" spans="1:9">
      <c r="A30" s="115"/>
      <c r="B30" s="116"/>
      <c r="C30" s="127" t="s">
        <v>103</v>
      </c>
      <c r="D30" s="192">
        <v>0</v>
      </c>
      <c r="E30" s="197"/>
      <c r="F30" s="116"/>
      <c r="G30" s="198"/>
      <c r="H30" s="116"/>
      <c r="I30" s="131"/>
    </row>
    <row r="31" ht="21" customHeight="1" spans="1:9">
      <c r="A31" s="115"/>
      <c r="B31" s="116"/>
      <c r="C31" s="127" t="s">
        <v>104</v>
      </c>
      <c r="D31" s="192">
        <v>0</v>
      </c>
      <c r="E31" s="197"/>
      <c r="F31" s="116"/>
      <c r="G31" s="198"/>
      <c r="H31" s="116"/>
      <c r="I31" s="131"/>
    </row>
    <row r="32" ht="21" customHeight="1" spans="1:9">
      <c r="A32" s="115"/>
      <c r="B32" s="116"/>
      <c r="C32" s="124" t="s">
        <v>105</v>
      </c>
      <c r="D32" s="192">
        <v>0</v>
      </c>
      <c r="E32" s="197"/>
      <c r="F32" s="116"/>
      <c r="G32" s="198"/>
      <c r="H32" s="116"/>
      <c r="I32" s="131"/>
    </row>
    <row r="33" ht="21" customHeight="1" spans="1:9">
      <c r="A33" s="115"/>
      <c r="B33" s="116"/>
      <c r="C33" s="124" t="s">
        <v>106</v>
      </c>
      <c r="D33" s="192">
        <v>0</v>
      </c>
      <c r="E33" s="197"/>
      <c r="F33" s="116"/>
      <c r="G33" s="198"/>
      <c r="H33" s="116"/>
      <c r="I33" s="131"/>
    </row>
    <row r="34" ht="21" customHeight="1" spans="1:9">
      <c r="A34" s="115"/>
      <c r="B34" s="116"/>
      <c r="C34" s="127" t="s">
        <v>107</v>
      </c>
      <c r="D34" s="192">
        <v>0</v>
      </c>
      <c r="E34" s="197"/>
      <c r="F34" s="116"/>
      <c r="G34" s="198"/>
      <c r="H34" s="116"/>
      <c r="I34" s="131"/>
    </row>
    <row r="35" ht="21" customHeight="1" spans="1:9">
      <c r="A35" s="128" t="s">
        <v>108</v>
      </c>
      <c r="B35" s="116">
        <v>3130220</v>
      </c>
      <c r="C35" s="130" t="s">
        <v>109</v>
      </c>
      <c r="D35" s="129">
        <v>3130220</v>
      </c>
      <c r="E35" s="130" t="s">
        <v>109</v>
      </c>
      <c r="F35" s="116">
        <v>3130220</v>
      </c>
      <c r="G35" s="128" t="s">
        <v>109</v>
      </c>
      <c r="H35" s="116">
        <v>3130220</v>
      </c>
      <c r="I35" s="131"/>
    </row>
    <row r="36" ht="18" customHeight="1" spans="9:9">
      <c r="I36" s="132"/>
    </row>
  </sheetData>
  <sheetProtection formatCells="0" formatColumns="0" formatRows="0"/>
  <printOptions horizontalCentered="1"/>
  <pageMargins left="0.196527777777778" right="0.196527777777778" top="0.786805555555556" bottom="0.590277777777778" header="0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8.875" style="158" customWidth="1"/>
    <col min="2" max="2" width="27.5" style="158" customWidth="1"/>
    <col min="3" max="3" width="12.125" style="158" customWidth="1"/>
    <col min="4" max="22" width="9.625" style="158" customWidth="1"/>
    <col min="23" max="16384" width="6.875" style="158"/>
  </cols>
  <sheetData>
    <row r="1" ht="18" customHeight="1" spans="1:22">
      <c r="A1" s="159"/>
      <c r="B1" s="160"/>
      <c r="C1" s="160"/>
      <c r="D1" s="161"/>
      <c r="E1" s="162"/>
      <c r="F1" s="162"/>
      <c r="G1" s="162"/>
      <c r="H1" s="162"/>
      <c r="I1" s="162"/>
      <c r="J1" s="162"/>
      <c r="K1" s="162"/>
      <c r="O1" s="175"/>
      <c r="P1" s="174"/>
      <c r="Q1" s="174"/>
      <c r="R1" s="174"/>
      <c r="S1" s="174"/>
      <c r="U1" s="162"/>
      <c r="V1" s="162" t="s">
        <v>110</v>
      </c>
    </row>
    <row r="2" ht="24.75" customHeight="1" spans="1:22">
      <c r="A2" s="163" t="s">
        <v>111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</row>
    <row r="3" ht="26.25" customHeight="1" spans="6:23">
      <c r="F3" s="162"/>
      <c r="G3" s="162"/>
      <c r="H3" s="162"/>
      <c r="I3" s="162"/>
      <c r="J3" s="162"/>
      <c r="K3" s="162"/>
      <c r="O3" s="175"/>
      <c r="P3" s="176"/>
      <c r="Q3" s="176"/>
      <c r="R3" s="176"/>
      <c r="S3" s="176"/>
      <c r="V3" s="182" t="s">
        <v>112</v>
      </c>
      <c r="W3" s="182"/>
    </row>
    <row r="4" ht="24.75" customHeight="1" spans="1:22">
      <c r="A4" s="164" t="s">
        <v>113</v>
      </c>
      <c r="B4" s="164" t="s">
        <v>114</v>
      </c>
      <c r="C4" s="164" t="s">
        <v>115</v>
      </c>
      <c r="D4" s="165" t="s">
        <v>116</v>
      </c>
      <c r="E4" s="165"/>
      <c r="F4" s="166"/>
      <c r="G4" s="166"/>
      <c r="H4" s="166"/>
      <c r="I4" s="166"/>
      <c r="J4" s="166"/>
      <c r="K4" s="166"/>
      <c r="L4" s="166"/>
      <c r="M4" s="166"/>
      <c r="N4" s="166"/>
      <c r="O4" s="177" t="s">
        <v>117</v>
      </c>
      <c r="P4" s="165" t="s">
        <v>118</v>
      </c>
      <c r="Q4" s="165" t="s">
        <v>119</v>
      </c>
      <c r="R4" s="165"/>
      <c r="S4" s="170" t="s">
        <v>120</v>
      </c>
      <c r="T4" s="170" t="s">
        <v>121</v>
      </c>
      <c r="U4" s="170" t="s">
        <v>122</v>
      </c>
      <c r="V4" s="183" t="s">
        <v>123</v>
      </c>
    </row>
    <row r="5" ht="27.75" customHeight="1" spans="1:22">
      <c r="A5" s="164"/>
      <c r="B5" s="164"/>
      <c r="C5" s="164"/>
      <c r="D5" s="167" t="s">
        <v>124</v>
      </c>
      <c r="E5" s="168" t="s">
        <v>125</v>
      </c>
      <c r="F5" s="165" t="s">
        <v>126</v>
      </c>
      <c r="G5" s="165"/>
      <c r="H5" s="165"/>
      <c r="I5" s="165"/>
      <c r="J5" s="165"/>
      <c r="K5" s="165"/>
      <c r="L5" s="165"/>
      <c r="M5" s="165"/>
      <c r="N5" s="165"/>
      <c r="O5" s="177"/>
      <c r="P5" s="165"/>
      <c r="Q5" s="170" t="s">
        <v>127</v>
      </c>
      <c r="R5" s="170" t="s">
        <v>128</v>
      </c>
      <c r="S5" s="170"/>
      <c r="T5" s="170"/>
      <c r="U5" s="170"/>
      <c r="V5" s="183"/>
    </row>
    <row r="6" ht="63.75" customHeight="1" spans="1:22">
      <c r="A6" s="164"/>
      <c r="B6" s="164"/>
      <c r="C6" s="164"/>
      <c r="D6" s="165"/>
      <c r="E6" s="165"/>
      <c r="F6" s="169" t="s">
        <v>129</v>
      </c>
      <c r="G6" s="169" t="s">
        <v>130</v>
      </c>
      <c r="H6" s="169" t="s">
        <v>131</v>
      </c>
      <c r="I6" s="169" t="s">
        <v>132</v>
      </c>
      <c r="J6" s="169" t="s">
        <v>133</v>
      </c>
      <c r="K6" s="178" t="s">
        <v>134</v>
      </c>
      <c r="L6" s="169" t="s">
        <v>135</v>
      </c>
      <c r="M6" s="169" t="s">
        <v>136</v>
      </c>
      <c r="N6" s="169" t="s">
        <v>121</v>
      </c>
      <c r="O6" s="165"/>
      <c r="P6" s="165"/>
      <c r="Q6" s="170"/>
      <c r="R6" s="170"/>
      <c r="S6" s="170"/>
      <c r="T6" s="170"/>
      <c r="U6" s="170"/>
      <c r="V6" s="183"/>
    </row>
    <row r="7" ht="24.75" customHeight="1" spans="1:22">
      <c r="A7" s="170" t="s">
        <v>137</v>
      </c>
      <c r="B7" s="170" t="s">
        <v>137</v>
      </c>
      <c r="C7" s="170">
        <v>1</v>
      </c>
      <c r="D7" s="170">
        <v>2</v>
      </c>
      <c r="E7" s="170">
        <v>3</v>
      </c>
      <c r="F7" s="170">
        <v>4</v>
      </c>
      <c r="G7" s="170">
        <v>5</v>
      </c>
      <c r="H7" s="170">
        <v>6</v>
      </c>
      <c r="I7" s="170">
        <v>7</v>
      </c>
      <c r="J7" s="170">
        <v>8</v>
      </c>
      <c r="K7" s="179">
        <v>9</v>
      </c>
      <c r="L7" s="179">
        <v>10</v>
      </c>
      <c r="M7" s="179">
        <v>11</v>
      </c>
      <c r="N7" s="179">
        <v>12</v>
      </c>
      <c r="O7" s="170">
        <v>13</v>
      </c>
      <c r="P7" s="170">
        <v>14</v>
      </c>
      <c r="Q7" s="170">
        <v>15</v>
      </c>
      <c r="R7" s="170">
        <v>16</v>
      </c>
      <c r="S7" s="170">
        <v>17</v>
      </c>
      <c r="T7" s="170">
        <v>18</v>
      </c>
      <c r="U7" s="170">
        <v>19</v>
      </c>
      <c r="V7" s="183">
        <v>20</v>
      </c>
    </row>
    <row r="8" s="157" customFormat="1" ht="33.75" customHeight="1" spans="1:22">
      <c r="A8" s="171"/>
      <c r="B8" s="172" t="s">
        <v>138</v>
      </c>
      <c r="C8" s="173">
        <f t="shared" ref="C8:V8" si="0">SUM(C9:C10)</f>
        <v>3130220</v>
      </c>
      <c r="D8" s="173">
        <f t="shared" si="0"/>
        <v>3130220</v>
      </c>
      <c r="E8" s="173">
        <f t="shared" si="0"/>
        <v>3130220</v>
      </c>
      <c r="F8" s="173">
        <f t="shared" si="0"/>
        <v>0</v>
      </c>
      <c r="G8" s="173">
        <f t="shared" si="0"/>
        <v>0</v>
      </c>
      <c r="H8" s="173">
        <f t="shared" si="0"/>
        <v>0</v>
      </c>
      <c r="I8" s="173">
        <f t="shared" si="0"/>
        <v>0</v>
      </c>
      <c r="J8" s="180">
        <f t="shared" si="0"/>
        <v>0</v>
      </c>
      <c r="K8" s="180">
        <f t="shared" si="0"/>
        <v>0</v>
      </c>
      <c r="L8" s="180">
        <f t="shared" si="0"/>
        <v>0</v>
      </c>
      <c r="M8" s="180">
        <f t="shared" si="0"/>
        <v>0</v>
      </c>
      <c r="N8" s="173">
        <f t="shared" si="0"/>
        <v>0</v>
      </c>
      <c r="O8" s="181">
        <f t="shared" si="0"/>
        <v>0</v>
      </c>
      <c r="P8" s="173">
        <f t="shared" si="0"/>
        <v>0</v>
      </c>
      <c r="Q8" s="173">
        <f t="shared" si="0"/>
        <v>0</v>
      </c>
      <c r="R8" s="173">
        <f t="shared" si="0"/>
        <v>0</v>
      </c>
      <c r="S8" s="173">
        <f t="shared" si="0"/>
        <v>0</v>
      </c>
      <c r="T8" s="173">
        <f t="shared" si="0"/>
        <v>0</v>
      </c>
      <c r="U8" s="173">
        <f t="shared" si="0"/>
        <v>0</v>
      </c>
      <c r="V8" s="184">
        <f t="shared" si="0"/>
        <v>0</v>
      </c>
    </row>
    <row r="9" ht="33.75" customHeight="1" spans="1:22">
      <c r="A9" s="171" t="s">
        <v>139</v>
      </c>
      <c r="B9" s="171" t="s">
        <v>140</v>
      </c>
      <c r="C9" s="173">
        <v>2915363</v>
      </c>
      <c r="D9" s="173">
        <v>2915363</v>
      </c>
      <c r="E9" s="173">
        <v>2915363</v>
      </c>
      <c r="F9" s="173">
        <v>0</v>
      </c>
      <c r="G9" s="173">
        <v>0</v>
      </c>
      <c r="H9" s="173">
        <v>0</v>
      </c>
      <c r="I9" s="173">
        <v>0</v>
      </c>
      <c r="J9" s="180">
        <v>0</v>
      </c>
      <c r="K9" s="180">
        <v>0</v>
      </c>
      <c r="L9" s="180">
        <v>0</v>
      </c>
      <c r="M9" s="180">
        <v>0</v>
      </c>
      <c r="N9" s="173">
        <v>0</v>
      </c>
      <c r="O9" s="181">
        <v>0</v>
      </c>
      <c r="P9" s="173">
        <v>0</v>
      </c>
      <c r="Q9" s="173">
        <v>0</v>
      </c>
      <c r="R9" s="173">
        <v>0</v>
      </c>
      <c r="S9" s="173">
        <v>0</v>
      </c>
      <c r="T9" s="173">
        <v>0</v>
      </c>
      <c r="U9" s="173">
        <v>0</v>
      </c>
      <c r="V9" s="184">
        <v>0</v>
      </c>
    </row>
    <row r="10" ht="33.75" customHeight="1" spans="1:22">
      <c r="A10" s="171" t="s">
        <v>141</v>
      </c>
      <c r="B10" s="171" t="s">
        <v>142</v>
      </c>
      <c r="C10" s="173">
        <v>214857</v>
      </c>
      <c r="D10" s="173">
        <v>214857</v>
      </c>
      <c r="E10" s="173">
        <v>214857</v>
      </c>
      <c r="F10" s="173">
        <v>0</v>
      </c>
      <c r="G10" s="173">
        <v>0</v>
      </c>
      <c r="H10" s="173">
        <v>0</v>
      </c>
      <c r="I10" s="173">
        <v>0</v>
      </c>
      <c r="J10" s="180">
        <v>0</v>
      </c>
      <c r="K10" s="180">
        <v>0</v>
      </c>
      <c r="L10" s="180">
        <v>0</v>
      </c>
      <c r="M10" s="180">
        <v>0</v>
      </c>
      <c r="N10" s="173">
        <v>0</v>
      </c>
      <c r="O10" s="181">
        <v>0</v>
      </c>
      <c r="P10" s="173">
        <v>0</v>
      </c>
      <c r="Q10" s="173">
        <v>0</v>
      </c>
      <c r="R10" s="173">
        <v>0</v>
      </c>
      <c r="S10" s="173">
        <v>0</v>
      </c>
      <c r="T10" s="173">
        <v>0</v>
      </c>
      <c r="U10" s="173">
        <v>0</v>
      </c>
      <c r="V10" s="184">
        <v>0</v>
      </c>
    </row>
    <row r="11" ht="24.75" customHeight="1" spans="1:22">
      <c r="A11" s="174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57"/>
      <c r="M11" s="157"/>
      <c r="N11" s="157"/>
      <c r="O11" s="174"/>
      <c r="P11" s="174"/>
      <c r="Q11" s="174"/>
      <c r="R11" s="174"/>
      <c r="S11" s="174"/>
      <c r="T11" s="174"/>
      <c r="U11" s="174"/>
      <c r="V11" s="174"/>
    </row>
    <row r="12" ht="24.75" customHeight="1" spans="1:22">
      <c r="A12" s="174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N12" s="157"/>
      <c r="O12" s="174"/>
      <c r="P12" s="174"/>
      <c r="Q12" s="174"/>
      <c r="R12" s="174"/>
      <c r="S12" s="174"/>
      <c r="T12" s="174"/>
      <c r="U12" s="174"/>
      <c r="V12" s="174"/>
    </row>
    <row r="13" ht="24.75" customHeight="1" spans="1:22">
      <c r="A13" s="174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O13" s="174"/>
      <c r="P13" s="174"/>
      <c r="Q13" s="174"/>
      <c r="R13" s="174"/>
      <c r="S13" s="174"/>
      <c r="T13" s="174"/>
      <c r="U13" s="174"/>
      <c r="V13" s="174"/>
    </row>
    <row r="14" ht="24.75" customHeight="1" spans="1:22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O14" s="174"/>
      <c r="P14" s="174"/>
      <c r="Q14" s="174"/>
      <c r="R14" s="174"/>
      <c r="S14" s="174"/>
      <c r="T14" s="174"/>
      <c r="U14" s="174"/>
      <c r="V14" s="174"/>
    </row>
    <row r="15" ht="24.75" customHeight="1" spans="1:22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O15" s="174"/>
      <c r="P15" s="174"/>
      <c r="Q15" s="174"/>
      <c r="R15" s="174"/>
      <c r="S15" s="174"/>
      <c r="T15" s="174"/>
      <c r="U15" s="174"/>
      <c r="V15" s="174"/>
    </row>
    <row r="16" ht="24.75" customHeight="1" spans="1:22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O16" s="174"/>
      <c r="P16" s="174"/>
      <c r="Q16" s="174"/>
      <c r="R16" s="174"/>
      <c r="S16" s="174"/>
      <c r="T16" s="174"/>
      <c r="U16" s="174"/>
      <c r="V16" s="174"/>
    </row>
    <row r="17" ht="24.75" customHeight="1" spans="1:22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O17" s="174"/>
      <c r="P17" s="174"/>
      <c r="Q17" s="174"/>
      <c r="R17" s="174"/>
      <c r="S17" s="174"/>
      <c r="T17" s="174"/>
      <c r="U17" s="174"/>
      <c r="V17" s="174"/>
    </row>
    <row r="18" ht="24.75" customHeight="1" spans="1:22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O18" s="174"/>
      <c r="P18" s="174"/>
      <c r="Q18" s="174"/>
      <c r="R18" s="174"/>
      <c r="S18" s="174"/>
      <c r="T18" s="174"/>
      <c r="U18" s="174"/>
      <c r="V18" s="174"/>
    </row>
    <row r="19" ht="24.75" customHeight="1" spans="1:22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O19" s="174"/>
      <c r="P19" s="174"/>
      <c r="Q19" s="174"/>
      <c r="R19" s="174"/>
      <c r="S19" s="174"/>
      <c r="T19" s="174"/>
      <c r="U19" s="174"/>
      <c r="V19" s="174"/>
    </row>
    <row r="20" ht="24.75" customHeight="1" spans="1:22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O20" s="174"/>
      <c r="P20" s="174"/>
      <c r="Q20" s="174"/>
      <c r="R20" s="174"/>
      <c r="S20" s="174"/>
      <c r="T20" s="174"/>
      <c r="U20" s="174"/>
      <c r="V20" s="174"/>
    </row>
    <row r="21" ht="24.75" customHeight="1" spans="1:22">
      <c r="A21" s="174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O21" s="174"/>
      <c r="P21" s="174"/>
      <c r="Q21" s="174"/>
      <c r="R21" s="174"/>
      <c r="S21" s="174"/>
      <c r="T21" s="174"/>
      <c r="U21" s="174"/>
      <c r="V21" s="174"/>
    </row>
    <row r="22" ht="24.75" customHeight="1" spans="1:22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O22" s="174"/>
      <c r="P22" s="174"/>
      <c r="Q22" s="174"/>
      <c r="R22" s="174"/>
      <c r="S22" s="174"/>
      <c r="T22" s="174"/>
      <c r="U22" s="174"/>
      <c r="V22" s="174"/>
    </row>
    <row r="23" ht="24.75" customHeight="1" spans="1:22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O23" s="174"/>
      <c r="P23" s="174"/>
      <c r="Q23" s="174"/>
      <c r="R23" s="174"/>
      <c r="S23" s="174"/>
      <c r="T23" s="174"/>
      <c r="U23" s="174"/>
      <c r="V23" s="174"/>
    </row>
  </sheetData>
  <sheetProtection formatCells="0" formatColumns="0" formatRows="0"/>
  <mergeCells count="17">
    <mergeCell ref="A2:V2"/>
    <mergeCell ref="D4:N4"/>
    <mergeCell ref="Q4:R4"/>
    <mergeCell ref="F5:N5"/>
    <mergeCell ref="A4:A6"/>
    <mergeCell ref="B4:B6"/>
    <mergeCell ref="C4:C6"/>
    <mergeCell ref="D5:D6"/>
    <mergeCell ref="E5:E6"/>
    <mergeCell ref="O4:O6"/>
    <mergeCell ref="P4:P6"/>
    <mergeCell ref="Q5:Q6"/>
    <mergeCell ref="R5:R6"/>
    <mergeCell ref="S4:S6"/>
    <mergeCell ref="T4:T6"/>
    <mergeCell ref="U4:U6"/>
    <mergeCell ref="V4:V6"/>
  </mergeCells>
  <printOptions horizontalCentered="1"/>
  <pageMargins left="0.196527777777778" right="0.196527777777778" top="0.786805555555556" bottom="0.590277777777778" header="0" footer="0"/>
  <pageSetup paperSize="9" scale="70" orientation="landscape" horizontalDpi="6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3" width="3.75" style="134" customWidth="1"/>
    <col min="4" max="4" width="11.125" style="134" customWidth="1"/>
    <col min="5" max="5" width="29" style="134" customWidth="1"/>
    <col min="6" max="8" width="12.625" style="134" customWidth="1"/>
    <col min="9" max="25" width="9.625" style="134" customWidth="1"/>
    <col min="26" max="16384" width="6.875" style="134"/>
  </cols>
  <sheetData>
    <row r="1" ht="23.25" customHeight="1" spans="1:26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R1" s="146"/>
      <c r="S1" s="146"/>
      <c r="T1" s="146"/>
      <c r="U1" s="146"/>
      <c r="V1" s="146"/>
      <c r="X1" s="148"/>
      <c r="Y1" s="148" t="s">
        <v>143</v>
      </c>
      <c r="Z1" s="146"/>
    </row>
    <row r="2" ht="23.25" customHeight="1" spans="1:26">
      <c r="A2" s="136" t="s">
        <v>144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52"/>
      <c r="Z2" s="146"/>
    </row>
    <row r="3" ht="23.25" customHeight="1" spans="8:26">
      <c r="H3" s="135"/>
      <c r="I3" s="135"/>
      <c r="J3" s="135"/>
      <c r="K3" s="135"/>
      <c r="L3" s="135"/>
      <c r="M3" s="135"/>
      <c r="N3" s="135"/>
      <c r="R3" s="149"/>
      <c r="S3" s="149"/>
      <c r="T3" s="149"/>
      <c r="U3" s="149"/>
      <c r="V3" s="149"/>
      <c r="X3" s="150"/>
      <c r="Y3" s="153" t="s">
        <v>112</v>
      </c>
      <c r="Z3" s="146"/>
    </row>
    <row r="4" ht="23.25" customHeight="1" spans="1:26">
      <c r="A4" s="137" t="s">
        <v>145</v>
      </c>
      <c r="B4" s="137"/>
      <c r="C4" s="137"/>
      <c r="D4" s="138" t="s">
        <v>113</v>
      </c>
      <c r="E4" s="139" t="s">
        <v>146</v>
      </c>
      <c r="F4" s="138" t="s">
        <v>115</v>
      </c>
      <c r="G4" s="140" t="s">
        <v>116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51" t="s">
        <v>117</v>
      </c>
      <c r="S4" s="140" t="s">
        <v>147</v>
      </c>
      <c r="T4" s="140" t="s">
        <v>119</v>
      </c>
      <c r="U4" s="140"/>
      <c r="V4" s="138" t="s">
        <v>120</v>
      </c>
      <c r="W4" s="138" t="s">
        <v>121</v>
      </c>
      <c r="X4" s="138" t="s">
        <v>122</v>
      </c>
      <c r="Y4" s="154" t="s">
        <v>123</v>
      </c>
      <c r="Z4" s="155"/>
    </row>
    <row r="5" ht="33.75" customHeight="1" spans="1:26">
      <c r="A5" s="138" t="s">
        <v>148</v>
      </c>
      <c r="B5" s="138" t="s">
        <v>149</v>
      </c>
      <c r="C5" s="138" t="s">
        <v>150</v>
      </c>
      <c r="D5" s="138"/>
      <c r="E5" s="139"/>
      <c r="F5" s="138"/>
      <c r="G5" s="140" t="s">
        <v>151</v>
      </c>
      <c r="H5" s="140" t="s">
        <v>125</v>
      </c>
      <c r="I5" s="140" t="s">
        <v>126</v>
      </c>
      <c r="J5" s="140"/>
      <c r="K5" s="140"/>
      <c r="L5" s="140"/>
      <c r="M5" s="140"/>
      <c r="N5" s="140"/>
      <c r="O5" s="140"/>
      <c r="P5" s="140"/>
      <c r="Q5" s="140"/>
      <c r="R5" s="151"/>
      <c r="S5" s="140"/>
      <c r="T5" s="138" t="s">
        <v>127</v>
      </c>
      <c r="U5" s="138" t="s">
        <v>128</v>
      </c>
      <c r="V5" s="138"/>
      <c r="W5" s="138"/>
      <c r="X5" s="138"/>
      <c r="Y5" s="154"/>
      <c r="Z5" s="155"/>
    </row>
    <row r="6" ht="66" customHeight="1" spans="1:26">
      <c r="A6" s="138"/>
      <c r="B6" s="138"/>
      <c r="C6" s="138"/>
      <c r="D6" s="138"/>
      <c r="E6" s="139"/>
      <c r="F6" s="138"/>
      <c r="G6" s="140"/>
      <c r="H6" s="140"/>
      <c r="I6" s="138" t="s">
        <v>138</v>
      </c>
      <c r="J6" s="138" t="s">
        <v>130</v>
      </c>
      <c r="K6" s="138" t="s">
        <v>131</v>
      </c>
      <c r="L6" s="138" t="s">
        <v>132</v>
      </c>
      <c r="M6" s="138" t="s">
        <v>133</v>
      </c>
      <c r="N6" s="147" t="s">
        <v>134</v>
      </c>
      <c r="O6" s="138" t="s">
        <v>135</v>
      </c>
      <c r="P6" s="138" t="s">
        <v>136</v>
      </c>
      <c r="Q6" s="138" t="s">
        <v>121</v>
      </c>
      <c r="R6" s="151"/>
      <c r="S6" s="140"/>
      <c r="T6" s="138"/>
      <c r="U6" s="138"/>
      <c r="V6" s="138"/>
      <c r="W6" s="138"/>
      <c r="X6" s="138"/>
      <c r="Y6" s="154"/>
      <c r="Z6" s="155"/>
    </row>
    <row r="7" ht="23.25" customHeight="1" spans="1:26">
      <c r="A7" s="138" t="s">
        <v>137</v>
      </c>
      <c r="B7" s="138" t="s">
        <v>137</v>
      </c>
      <c r="C7" s="141" t="s">
        <v>137</v>
      </c>
      <c r="D7" s="141" t="s">
        <v>137</v>
      </c>
      <c r="E7" s="138" t="s">
        <v>137</v>
      </c>
      <c r="F7" s="138">
        <v>1</v>
      </c>
      <c r="G7" s="138">
        <v>2</v>
      </c>
      <c r="H7" s="138">
        <v>3</v>
      </c>
      <c r="I7" s="138">
        <v>4</v>
      </c>
      <c r="J7" s="138">
        <v>5</v>
      </c>
      <c r="K7" s="138">
        <v>6</v>
      </c>
      <c r="L7" s="138">
        <v>7</v>
      </c>
      <c r="M7" s="138">
        <v>8</v>
      </c>
      <c r="N7" s="138">
        <v>9</v>
      </c>
      <c r="O7" s="138">
        <v>10</v>
      </c>
      <c r="P7" s="138">
        <v>11</v>
      </c>
      <c r="Q7" s="138">
        <v>12</v>
      </c>
      <c r="R7" s="138">
        <v>13</v>
      </c>
      <c r="S7" s="138">
        <v>14</v>
      </c>
      <c r="T7" s="138">
        <v>15</v>
      </c>
      <c r="U7" s="138">
        <v>16</v>
      </c>
      <c r="V7" s="138">
        <v>17</v>
      </c>
      <c r="W7" s="138">
        <v>18</v>
      </c>
      <c r="X7" s="138">
        <v>19</v>
      </c>
      <c r="Y7" s="154">
        <v>20</v>
      </c>
      <c r="Z7" s="155"/>
    </row>
    <row r="8" s="133" customFormat="1" ht="23.25" customHeight="1" spans="1:26">
      <c r="A8" s="142"/>
      <c r="B8" s="142"/>
      <c r="C8" s="142"/>
      <c r="D8" s="143"/>
      <c r="E8" s="144" t="s">
        <v>138</v>
      </c>
      <c r="F8" s="145">
        <f t="shared" ref="F8:Y8" si="0">F9+F12+F14</f>
        <v>3130220</v>
      </c>
      <c r="G8" s="145">
        <f t="shared" si="0"/>
        <v>3130220</v>
      </c>
      <c r="H8" s="145">
        <f t="shared" si="0"/>
        <v>3130220</v>
      </c>
      <c r="I8" s="145">
        <f t="shared" si="0"/>
        <v>0</v>
      </c>
      <c r="J8" s="145">
        <f t="shared" si="0"/>
        <v>0</v>
      </c>
      <c r="K8" s="145">
        <f t="shared" si="0"/>
        <v>0</v>
      </c>
      <c r="L8" s="145">
        <f t="shared" si="0"/>
        <v>0</v>
      </c>
      <c r="M8" s="145">
        <f t="shared" si="0"/>
        <v>0</v>
      </c>
      <c r="N8" s="145">
        <f t="shared" si="0"/>
        <v>0</v>
      </c>
      <c r="O8" s="145">
        <f t="shared" si="0"/>
        <v>0</v>
      </c>
      <c r="P8" s="145">
        <f t="shared" si="0"/>
        <v>0</v>
      </c>
      <c r="Q8" s="145">
        <f t="shared" si="0"/>
        <v>0</v>
      </c>
      <c r="R8" s="145">
        <f t="shared" si="0"/>
        <v>0</v>
      </c>
      <c r="S8" s="145">
        <f t="shared" si="0"/>
        <v>0</v>
      </c>
      <c r="T8" s="145">
        <f t="shared" si="0"/>
        <v>0</v>
      </c>
      <c r="U8" s="145">
        <f t="shared" si="0"/>
        <v>0</v>
      </c>
      <c r="V8" s="145">
        <f t="shared" si="0"/>
        <v>0</v>
      </c>
      <c r="W8" s="145">
        <f t="shared" si="0"/>
        <v>0</v>
      </c>
      <c r="X8" s="145">
        <f t="shared" si="0"/>
        <v>0</v>
      </c>
      <c r="Y8" s="156">
        <f t="shared" si="0"/>
        <v>0</v>
      </c>
      <c r="Z8" s="146"/>
    </row>
    <row r="9" ht="23.25" customHeight="1" spans="1:26">
      <c r="A9" s="142"/>
      <c r="B9" s="142"/>
      <c r="C9" s="142"/>
      <c r="D9" s="143">
        <v>125</v>
      </c>
      <c r="E9" s="143" t="s">
        <v>152</v>
      </c>
      <c r="F9" s="145">
        <f t="shared" ref="F9:Y9" si="1">SUM(F10:F11)</f>
        <v>1180220</v>
      </c>
      <c r="G9" s="145">
        <f t="shared" si="1"/>
        <v>1180220</v>
      </c>
      <c r="H9" s="145">
        <f t="shared" si="1"/>
        <v>1180220</v>
      </c>
      <c r="I9" s="145">
        <f t="shared" si="1"/>
        <v>0</v>
      </c>
      <c r="J9" s="145">
        <f t="shared" si="1"/>
        <v>0</v>
      </c>
      <c r="K9" s="145">
        <f t="shared" si="1"/>
        <v>0</v>
      </c>
      <c r="L9" s="145">
        <f t="shared" si="1"/>
        <v>0</v>
      </c>
      <c r="M9" s="145">
        <f t="shared" si="1"/>
        <v>0</v>
      </c>
      <c r="N9" s="145">
        <f t="shared" si="1"/>
        <v>0</v>
      </c>
      <c r="O9" s="145">
        <f t="shared" si="1"/>
        <v>0</v>
      </c>
      <c r="P9" s="145">
        <f t="shared" si="1"/>
        <v>0</v>
      </c>
      <c r="Q9" s="145">
        <f t="shared" si="1"/>
        <v>0</v>
      </c>
      <c r="R9" s="145">
        <f t="shared" si="1"/>
        <v>0</v>
      </c>
      <c r="S9" s="145">
        <f t="shared" si="1"/>
        <v>0</v>
      </c>
      <c r="T9" s="145">
        <f t="shared" si="1"/>
        <v>0</v>
      </c>
      <c r="U9" s="145">
        <f t="shared" si="1"/>
        <v>0</v>
      </c>
      <c r="V9" s="145">
        <f t="shared" si="1"/>
        <v>0</v>
      </c>
      <c r="W9" s="145">
        <f t="shared" si="1"/>
        <v>0</v>
      </c>
      <c r="X9" s="145">
        <f t="shared" si="1"/>
        <v>0</v>
      </c>
      <c r="Y9" s="156">
        <f t="shared" si="1"/>
        <v>0</v>
      </c>
      <c r="Z9" s="146"/>
    </row>
    <row r="10" ht="23.25" customHeight="1" spans="1:26">
      <c r="A10" s="142" t="s">
        <v>153</v>
      </c>
      <c r="B10" s="142" t="s">
        <v>154</v>
      </c>
      <c r="C10" s="142" t="s">
        <v>155</v>
      </c>
      <c r="D10" s="143">
        <v>2010301</v>
      </c>
      <c r="E10" s="143" t="s">
        <v>156</v>
      </c>
      <c r="F10" s="145">
        <v>965363</v>
      </c>
      <c r="G10" s="145">
        <v>965363</v>
      </c>
      <c r="H10" s="145">
        <v>965363</v>
      </c>
      <c r="I10" s="145">
        <v>0</v>
      </c>
      <c r="J10" s="145">
        <v>0</v>
      </c>
      <c r="K10" s="145">
        <v>0</v>
      </c>
      <c r="L10" s="145">
        <v>0</v>
      </c>
      <c r="M10" s="145">
        <v>0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145">
        <v>0</v>
      </c>
      <c r="U10" s="145">
        <v>0</v>
      </c>
      <c r="V10" s="145">
        <v>0</v>
      </c>
      <c r="W10" s="145">
        <v>0</v>
      </c>
      <c r="X10" s="145">
        <v>0</v>
      </c>
      <c r="Y10" s="156">
        <v>0</v>
      </c>
      <c r="Z10" s="146"/>
    </row>
    <row r="11" ht="23.25" customHeight="1" spans="1:26">
      <c r="A11" s="142" t="s">
        <v>153</v>
      </c>
      <c r="B11" s="142" t="s">
        <v>154</v>
      </c>
      <c r="C11" s="142" t="s">
        <v>155</v>
      </c>
      <c r="D11" s="143">
        <v>2010301</v>
      </c>
      <c r="E11" s="143" t="s">
        <v>156</v>
      </c>
      <c r="F11" s="145">
        <v>214857</v>
      </c>
      <c r="G11" s="145">
        <v>214857</v>
      </c>
      <c r="H11" s="145">
        <v>214857</v>
      </c>
      <c r="I11" s="145">
        <v>0</v>
      </c>
      <c r="J11" s="145">
        <v>0</v>
      </c>
      <c r="K11" s="145">
        <v>0</v>
      </c>
      <c r="L11" s="145">
        <v>0</v>
      </c>
      <c r="M11" s="145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0</v>
      </c>
      <c r="X11" s="145">
        <v>0</v>
      </c>
      <c r="Y11" s="156">
        <v>0</v>
      </c>
      <c r="Z11" s="146"/>
    </row>
    <row r="12" ht="23.25" customHeight="1" spans="1:26">
      <c r="A12" s="142"/>
      <c r="B12" s="142"/>
      <c r="C12" s="142"/>
      <c r="D12" s="143">
        <v>125</v>
      </c>
      <c r="E12" s="143" t="s">
        <v>152</v>
      </c>
      <c r="F12" s="145">
        <f t="shared" ref="F12:Y12" si="2">F13</f>
        <v>1300000</v>
      </c>
      <c r="G12" s="145">
        <f t="shared" si="2"/>
        <v>1300000</v>
      </c>
      <c r="H12" s="145">
        <f t="shared" si="2"/>
        <v>1300000</v>
      </c>
      <c r="I12" s="145">
        <f t="shared" si="2"/>
        <v>0</v>
      </c>
      <c r="J12" s="145">
        <f t="shared" si="2"/>
        <v>0</v>
      </c>
      <c r="K12" s="145">
        <f t="shared" si="2"/>
        <v>0</v>
      </c>
      <c r="L12" s="145">
        <f t="shared" si="2"/>
        <v>0</v>
      </c>
      <c r="M12" s="145">
        <f t="shared" si="2"/>
        <v>0</v>
      </c>
      <c r="N12" s="145">
        <f t="shared" si="2"/>
        <v>0</v>
      </c>
      <c r="O12" s="145">
        <f t="shared" si="2"/>
        <v>0</v>
      </c>
      <c r="P12" s="145">
        <f t="shared" si="2"/>
        <v>0</v>
      </c>
      <c r="Q12" s="145">
        <f t="shared" si="2"/>
        <v>0</v>
      </c>
      <c r="R12" s="145">
        <f t="shared" si="2"/>
        <v>0</v>
      </c>
      <c r="S12" s="145">
        <f t="shared" si="2"/>
        <v>0</v>
      </c>
      <c r="T12" s="145">
        <f t="shared" si="2"/>
        <v>0</v>
      </c>
      <c r="U12" s="145">
        <f t="shared" si="2"/>
        <v>0</v>
      </c>
      <c r="V12" s="145">
        <f t="shared" si="2"/>
        <v>0</v>
      </c>
      <c r="W12" s="145">
        <f t="shared" si="2"/>
        <v>0</v>
      </c>
      <c r="X12" s="145">
        <f t="shared" si="2"/>
        <v>0</v>
      </c>
      <c r="Y12" s="156">
        <f t="shared" si="2"/>
        <v>0</v>
      </c>
      <c r="Z12" s="146"/>
    </row>
    <row r="13" ht="23.25" customHeight="1" spans="1:26">
      <c r="A13" s="142" t="s">
        <v>153</v>
      </c>
      <c r="B13" s="142" t="s">
        <v>154</v>
      </c>
      <c r="C13" s="142" t="s">
        <v>157</v>
      </c>
      <c r="D13" s="143">
        <v>2010308</v>
      </c>
      <c r="E13" s="143" t="s">
        <v>158</v>
      </c>
      <c r="F13" s="145">
        <v>1300000</v>
      </c>
      <c r="G13" s="145">
        <v>1300000</v>
      </c>
      <c r="H13" s="145">
        <v>1300000</v>
      </c>
      <c r="I13" s="145">
        <v>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45">
        <v>0</v>
      </c>
      <c r="R13" s="145">
        <v>0</v>
      </c>
      <c r="S13" s="145">
        <v>0</v>
      </c>
      <c r="T13" s="145">
        <v>0</v>
      </c>
      <c r="U13" s="145">
        <v>0</v>
      </c>
      <c r="V13" s="145">
        <v>0</v>
      </c>
      <c r="W13" s="145">
        <v>0</v>
      </c>
      <c r="X13" s="145">
        <v>0</v>
      </c>
      <c r="Y13" s="156">
        <v>0</v>
      </c>
      <c r="Z13" s="146"/>
    </row>
    <row r="14" ht="23.25" customHeight="1" spans="1:26">
      <c r="A14" s="142"/>
      <c r="B14" s="142"/>
      <c r="C14" s="142"/>
      <c r="D14" s="143">
        <v>125</v>
      </c>
      <c r="E14" s="143" t="s">
        <v>152</v>
      </c>
      <c r="F14" s="145">
        <f t="shared" ref="F14:Y14" si="3">F15</f>
        <v>650000</v>
      </c>
      <c r="G14" s="145">
        <f t="shared" si="3"/>
        <v>650000</v>
      </c>
      <c r="H14" s="145">
        <f t="shared" si="3"/>
        <v>650000</v>
      </c>
      <c r="I14" s="145">
        <f t="shared" si="3"/>
        <v>0</v>
      </c>
      <c r="J14" s="145">
        <f t="shared" si="3"/>
        <v>0</v>
      </c>
      <c r="K14" s="145">
        <f t="shared" si="3"/>
        <v>0</v>
      </c>
      <c r="L14" s="145">
        <f t="shared" si="3"/>
        <v>0</v>
      </c>
      <c r="M14" s="145">
        <f t="shared" si="3"/>
        <v>0</v>
      </c>
      <c r="N14" s="145">
        <f t="shared" si="3"/>
        <v>0</v>
      </c>
      <c r="O14" s="145">
        <f t="shared" si="3"/>
        <v>0</v>
      </c>
      <c r="P14" s="145">
        <f t="shared" si="3"/>
        <v>0</v>
      </c>
      <c r="Q14" s="145">
        <f t="shared" si="3"/>
        <v>0</v>
      </c>
      <c r="R14" s="145">
        <f t="shared" si="3"/>
        <v>0</v>
      </c>
      <c r="S14" s="145">
        <f t="shared" si="3"/>
        <v>0</v>
      </c>
      <c r="T14" s="145">
        <f t="shared" si="3"/>
        <v>0</v>
      </c>
      <c r="U14" s="145">
        <f t="shared" si="3"/>
        <v>0</v>
      </c>
      <c r="V14" s="145">
        <f t="shared" si="3"/>
        <v>0</v>
      </c>
      <c r="W14" s="145">
        <f t="shared" si="3"/>
        <v>0</v>
      </c>
      <c r="X14" s="145">
        <f t="shared" si="3"/>
        <v>0</v>
      </c>
      <c r="Y14" s="156">
        <f t="shared" si="3"/>
        <v>0</v>
      </c>
      <c r="Z14" s="146"/>
    </row>
    <row r="15" ht="23.25" customHeight="1" spans="1:26">
      <c r="A15" s="142" t="s">
        <v>153</v>
      </c>
      <c r="B15" s="142" t="s">
        <v>154</v>
      </c>
      <c r="C15" s="142" t="s">
        <v>159</v>
      </c>
      <c r="D15" s="143">
        <v>2010399</v>
      </c>
      <c r="E15" s="143" t="s">
        <v>160</v>
      </c>
      <c r="F15" s="145">
        <v>650000</v>
      </c>
      <c r="G15" s="145">
        <v>650000</v>
      </c>
      <c r="H15" s="145">
        <v>650000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45">
        <v>0</v>
      </c>
      <c r="P15" s="145">
        <v>0</v>
      </c>
      <c r="Q15" s="145">
        <v>0</v>
      </c>
      <c r="R15" s="145">
        <v>0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56">
        <v>0</v>
      </c>
      <c r="Z15" s="146"/>
    </row>
    <row r="16" ht="23.25" customHeight="1" spans="1:26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ht="23.25" customHeight="1" spans="1:26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ht="23.25" customHeight="1" spans="1:26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ht="23.25" customHeight="1" spans="1:26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ht="23.25" customHeight="1" spans="1:26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ht="23.25" customHeight="1" spans="1:26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ht="23.25" customHeight="1" spans="1:26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ht="23.25" customHeight="1" spans="1:26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ht="23.25" customHeight="1" spans="1:26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ht="23.25" customHeight="1" spans="1:26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R25" s="146"/>
      <c r="S25" s="146"/>
      <c r="T25" s="146"/>
      <c r="U25" s="146"/>
      <c r="V25" s="146"/>
      <c r="W25" s="146"/>
      <c r="X25" s="146"/>
      <c r="Y25" s="146"/>
      <c r="Z25" s="146"/>
    </row>
  </sheetData>
  <sheetProtection formatCells="0" formatColumns="0" formatRows="0"/>
  <mergeCells count="20">
    <mergeCell ref="A2:X2"/>
    <mergeCell ref="G4:Q4"/>
    <mergeCell ref="T4:U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4:V6"/>
    <mergeCell ref="W4:W6"/>
    <mergeCell ref="X4:X6"/>
    <mergeCell ref="Y4:Y6"/>
  </mergeCells>
  <printOptions horizontalCentered="1"/>
  <pageMargins left="0.196527777777778" right="0.196527777777778" top="0.786805555555556" bottom="0.590277777777778" header="0" footer="0"/>
  <pageSetup paperSize="9" scale="65" orientation="landscape" horizontalDpi="6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showZeros="0" workbookViewId="0">
      <selection activeCell="A1" sqref="A1"/>
    </sheetView>
  </sheetViews>
  <sheetFormatPr defaultColWidth="6.875" defaultRowHeight="11.25"/>
  <cols>
    <col min="1" max="1" width="37.125" style="104" customWidth="1"/>
    <col min="2" max="2" width="25.25" style="104" customWidth="1"/>
    <col min="3" max="3" width="35.625" style="104" customWidth="1"/>
    <col min="4" max="4" width="24.125" style="104" customWidth="1"/>
    <col min="5" max="5" width="25.75" style="104" customWidth="1"/>
    <col min="6" max="6" width="17.125" style="104" customWidth="1"/>
    <col min="7" max="7" width="25.75" style="104" customWidth="1"/>
    <col min="8" max="8" width="17.125" style="104" customWidth="1"/>
    <col min="9" max="16384" width="6.875" style="104"/>
  </cols>
  <sheetData>
    <row r="1" ht="21" customHeight="1" spans="1:10">
      <c r="A1" s="105" t="s">
        <v>17</v>
      </c>
      <c r="B1" s="105"/>
      <c r="C1" s="105"/>
      <c r="D1" s="106" t="s">
        <v>161</v>
      </c>
      <c r="E1"/>
      <c r="F1"/>
      <c r="G1"/>
      <c r="H1"/>
      <c r="I1"/>
      <c r="J1"/>
    </row>
    <row r="2" ht="21" customHeight="1" spans="1:10">
      <c r="A2" s="107" t="s">
        <v>162</v>
      </c>
      <c r="B2" s="107"/>
      <c r="C2" s="107"/>
      <c r="D2" s="107"/>
      <c r="E2"/>
      <c r="F2"/>
      <c r="G2"/>
      <c r="H2"/>
      <c r="I2"/>
      <c r="J2"/>
    </row>
    <row r="3" ht="21" customHeight="1" spans="1:10">
      <c r="A3" s="108" t="s">
        <v>20</v>
      </c>
      <c r="B3" s="108"/>
      <c r="C3" s="108"/>
      <c r="D3" s="109" t="s">
        <v>21</v>
      </c>
      <c r="E3"/>
      <c r="F3"/>
      <c r="G3"/>
      <c r="H3"/>
      <c r="I3"/>
      <c r="J3"/>
    </row>
    <row r="4" s="103" customFormat="1" ht="21" customHeight="1" spans="1:10">
      <c r="A4" s="110" t="s">
        <v>22</v>
      </c>
      <c r="B4" s="111"/>
      <c r="C4" s="110" t="s">
        <v>23</v>
      </c>
      <c r="D4" s="111"/>
      <c r="E4"/>
      <c r="F4"/>
      <c r="G4"/>
      <c r="H4"/>
      <c r="I4"/>
      <c r="J4"/>
    </row>
    <row r="5" s="103" customFormat="1" ht="21" customHeight="1" spans="1:10">
      <c r="A5" s="112" t="s">
        <v>24</v>
      </c>
      <c r="B5" s="113" t="s">
        <v>25</v>
      </c>
      <c r="C5" s="114" t="s">
        <v>26</v>
      </c>
      <c r="D5" s="113" t="s">
        <v>25</v>
      </c>
      <c r="E5"/>
      <c r="F5"/>
      <c r="G5"/>
      <c r="H5"/>
      <c r="I5"/>
      <c r="J5"/>
    </row>
    <row r="6" ht="21" customHeight="1" spans="1:10">
      <c r="A6" s="115" t="s">
        <v>29</v>
      </c>
      <c r="B6" s="116">
        <v>3130220</v>
      </c>
      <c r="C6" s="117" t="s">
        <v>30</v>
      </c>
      <c r="D6" s="118">
        <v>3130220</v>
      </c>
      <c r="E6" s="119"/>
      <c r="F6" s="119"/>
      <c r="G6" s="119"/>
      <c r="H6" s="119"/>
      <c r="I6" s="119"/>
      <c r="J6" s="119"/>
    </row>
    <row r="7" ht="21" customHeight="1" spans="1:10">
      <c r="A7" s="115" t="s">
        <v>33</v>
      </c>
      <c r="B7" s="116">
        <v>3130220</v>
      </c>
      <c r="C7" s="117" t="s">
        <v>34</v>
      </c>
      <c r="D7" s="118">
        <v>0</v>
      </c>
      <c r="E7" s="119"/>
      <c r="F7" s="119"/>
      <c r="G7" s="119"/>
      <c r="H7" s="119"/>
      <c r="I7" s="119"/>
      <c r="J7" s="119"/>
    </row>
    <row r="8" ht="21" customHeight="1" spans="1:10">
      <c r="A8" s="115" t="s">
        <v>37</v>
      </c>
      <c r="B8" s="120">
        <v>1180220</v>
      </c>
      <c r="C8" s="117" t="s">
        <v>38</v>
      </c>
      <c r="D8" s="118">
        <v>0</v>
      </c>
      <c r="E8" s="119"/>
      <c r="F8" s="119"/>
      <c r="G8" s="119"/>
      <c r="H8" s="119"/>
      <c r="I8" s="119"/>
      <c r="J8" s="119"/>
    </row>
    <row r="9" ht="21" customHeight="1" spans="1:10">
      <c r="A9" s="115" t="s">
        <v>41</v>
      </c>
      <c r="B9" s="120">
        <v>1950000</v>
      </c>
      <c r="C9" s="117" t="s">
        <v>42</v>
      </c>
      <c r="D9" s="118">
        <v>0</v>
      </c>
      <c r="E9" s="119"/>
      <c r="F9" s="119"/>
      <c r="G9" s="119"/>
      <c r="H9" s="119"/>
      <c r="I9" s="119"/>
      <c r="J9" s="119"/>
    </row>
    <row r="10" ht="21" customHeight="1" spans="1:10">
      <c r="A10" s="115" t="s">
        <v>45</v>
      </c>
      <c r="B10" s="116">
        <v>0</v>
      </c>
      <c r="C10" s="117" t="s">
        <v>46</v>
      </c>
      <c r="D10" s="118">
        <v>0</v>
      </c>
      <c r="E10" s="119"/>
      <c r="F10" s="119"/>
      <c r="G10" s="119"/>
      <c r="H10" s="119"/>
      <c r="I10" s="119"/>
      <c r="J10" s="119"/>
    </row>
    <row r="11" ht="21" customHeight="1" spans="1:10">
      <c r="A11" s="115" t="s">
        <v>49</v>
      </c>
      <c r="B11" s="120">
        <v>0</v>
      </c>
      <c r="C11" s="117" t="s">
        <v>50</v>
      </c>
      <c r="D11" s="118">
        <v>0</v>
      </c>
      <c r="E11" s="119"/>
      <c r="F11" s="119"/>
      <c r="G11" s="119"/>
      <c r="H11" s="119"/>
      <c r="I11" s="119"/>
      <c r="J11" s="119"/>
    </row>
    <row r="12" ht="21" customHeight="1" spans="1:10">
      <c r="A12" s="115" t="s">
        <v>52</v>
      </c>
      <c r="B12" s="120">
        <v>0</v>
      </c>
      <c r="C12" s="117" t="s">
        <v>53</v>
      </c>
      <c r="D12" s="118">
        <v>0</v>
      </c>
      <c r="E12" s="119"/>
      <c r="F12" s="119"/>
      <c r="G12" s="119"/>
      <c r="H12" s="119"/>
      <c r="I12" s="119"/>
      <c r="J12" s="119"/>
    </row>
    <row r="13" ht="21" customHeight="1" spans="1:10">
      <c r="A13" s="115" t="s">
        <v>55</v>
      </c>
      <c r="B13" s="120">
        <v>0</v>
      </c>
      <c r="C13" s="117" t="s">
        <v>56</v>
      </c>
      <c r="D13" s="118">
        <v>0</v>
      </c>
      <c r="E13" s="119"/>
      <c r="F13" s="119"/>
      <c r="G13" s="119"/>
      <c r="H13" s="119"/>
      <c r="I13" s="119"/>
      <c r="J13" s="119"/>
    </row>
    <row r="14" ht="21" customHeight="1" spans="1:10">
      <c r="A14" s="121" t="s">
        <v>59</v>
      </c>
      <c r="B14" s="120">
        <v>0</v>
      </c>
      <c r="C14" s="117" t="s">
        <v>60</v>
      </c>
      <c r="D14" s="118">
        <v>0</v>
      </c>
      <c r="E14" s="119"/>
      <c r="F14" s="119"/>
      <c r="G14" s="119"/>
      <c r="H14" s="119"/>
      <c r="I14" s="119"/>
      <c r="J14" s="119"/>
    </row>
    <row r="15" ht="21" customHeight="1" spans="1:10">
      <c r="A15" s="121" t="s">
        <v>63</v>
      </c>
      <c r="B15" s="120">
        <v>0</v>
      </c>
      <c r="C15" s="117" t="s">
        <v>163</v>
      </c>
      <c r="D15" s="118">
        <v>0</v>
      </c>
      <c r="E15" s="119"/>
      <c r="F15" s="119"/>
      <c r="G15" s="119"/>
      <c r="H15" s="119"/>
      <c r="I15" s="119"/>
      <c r="J15" s="119"/>
    </row>
    <row r="16" ht="21" customHeight="1" spans="1:10">
      <c r="A16" s="121" t="s">
        <v>67</v>
      </c>
      <c r="B16" s="120">
        <v>0</v>
      </c>
      <c r="C16" s="117" t="s">
        <v>68</v>
      </c>
      <c r="D16" s="118">
        <v>0</v>
      </c>
      <c r="E16" s="119"/>
      <c r="F16" s="119"/>
      <c r="G16" s="119"/>
      <c r="H16" s="119"/>
      <c r="I16" s="119"/>
      <c r="J16" s="119"/>
    </row>
    <row r="17" ht="21" customHeight="1" spans="1:9">
      <c r="A17" s="121" t="s">
        <v>71</v>
      </c>
      <c r="B17" s="120">
        <v>0</v>
      </c>
      <c r="C17" s="122" t="s">
        <v>72</v>
      </c>
      <c r="D17" s="118">
        <v>0</v>
      </c>
      <c r="E17" s="119"/>
      <c r="F17" s="119"/>
      <c r="G17" s="119"/>
      <c r="H17" s="119"/>
      <c r="I17" s="131"/>
    </row>
    <row r="18" ht="21" customHeight="1" spans="1:9">
      <c r="A18" s="121" t="s">
        <v>75</v>
      </c>
      <c r="B18" s="120">
        <v>0</v>
      </c>
      <c r="C18" s="123" t="s">
        <v>76</v>
      </c>
      <c r="D18" s="118">
        <v>0</v>
      </c>
      <c r="E18" s="119"/>
      <c r="F18" s="119"/>
      <c r="G18" s="119"/>
      <c r="H18" s="119"/>
      <c r="I18" s="131"/>
    </row>
    <row r="19" ht="21" customHeight="1" spans="1:9">
      <c r="A19" s="121" t="s">
        <v>78</v>
      </c>
      <c r="B19" s="116">
        <v>0</v>
      </c>
      <c r="C19" s="123" t="s">
        <v>79</v>
      </c>
      <c r="D19" s="118">
        <v>0</v>
      </c>
      <c r="E19" s="119"/>
      <c r="F19" s="119"/>
      <c r="G19" s="119"/>
      <c r="H19" s="119"/>
      <c r="I19" s="131"/>
    </row>
    <row r="20" ht="21" customHeight="1" spans="1:9">
      <c r="A20" s="121"/>
      <c r="B20" s="116"/>
      <c r="C20" s="123" t="s">
        <v>164</v>
      </c>
      <c r="D20" s="118">
        <v>0</v>
      </c>
      <c r="E20" s="119"/>
      <c r="F20" s="119"/>
      <c r="G20" s="119"/>
      <c r="H20" s="119"/>
      <c r="I20" s="131"/>
    </row>
    <row r="21" ht="21" customHeight="1" spans="1:9">
      <c r="A21" s="121"/>
      <c r="B21" s="120"/>
      <c r="C21" s="123" t="s">
        <v>85</v>
      </c>
      <c r="D21" s="118">
        <v>0</v>
      </c>
      <c r="E21" s="119"/>
      <c r="F21" s="119"/>
      <c r="G21" s="119"/>
      <c r="H21" s="119"/>
      <c r="I21" s="131"/>
    </row>
    <row r="22" ht="21" customHeight="1" spans="1:9">
      <c r="A22" s="121"/>
      <c r="B22" s="120"/>
      <c r="C22" s="123" t="s">
        <v>88</v>
      </c>
      <c r="D22" s="118">
        <v>0</v>
      </c>
      <c r="E22" s="119"/>
      <c r="F22" s="119"/>
      <c r="G22" s="119"/>
      <c r="H22" s="119"/>
      <c r="I22" s="131"/>
    </row>
    <row r="23" ht="21" customHeight="1" spans="1:9">
      <c r="A23" s="121"/>
      <c r="B23" s="116"/>
      <c r="C23" s="123" t="s">
        <v>90</v>
      </c>
      <c r="D23" s="118">
        <v>0</v>
      </c>
      <c r="E23" s="119"/>
      <c r="F23" s="119"/>
      <c r="G23" s="119"/>
      <c r="H23" s="119"/>
      <c r="I23" s="131"/>
    </row>
    <row r="24" ht="21" customHeight="1" spans="1:9">
      <c r="A24" s="121"/>
      <c r="B24" s="120"/>
      <c r="C24" s="123" t="s">
        <v>92</v>
      </c>
      <c r="D24" s="118">
        <v>0</v>
      </c>
      <c r="E24" s="119"/>
      <c r="F24" s="119"/>
      <c r="G24" s="119"/>
      <c r="H24" s="119"/>
      <c r="I24" s="131"/>
    </row>
    <row r="25" ht="21" customHeight="1" spans="1:9">
      <c r="A25" s="121"/>
      <c r="B25" s="120"/>
      <c r="C25" s="123" t="s">
        <v>94</v>
      </c>
      <c r="D25" s="118">
        <v>0</v>
      </c>
      <c r="E25" s="119"/>
      <c r="F25" s="119"/>
      <c r="G25" s="119"/>
      <c r="H25" s="119"/>
      <c r="I25" s="131"/>
    </row>
    <row r="26" ht="21" customHeight="1" spans="1:9">
      <c r="A26" s="121"/>
      <c r="B26" s="116"/>
      <c r="C26" s="124" t="s">
        <v>96</v>
      </c>
      <c r="D26" s="118">
        <v>0</v>
      </c>
      <c r="E26" s="119"/>
      <c r="F26" s="119"/>
      <c r="G26" s="119"/>
      <c r="H26" s="119"/>
      <c r="I26" s="131"/>
    </row>
    <row r="27" ht="21" customHeight="1" spans="1:9">
      <c r="A27" s="121"/>
      <c r="B27" s="116"/>
      <c r="C27" s="124" t="s">
        <v>98</v>
      </c>
      <c r="D27" s="118">
        <v>0</v>
      </c>
      <c r="E27" s="119"/>
      <c r="F27" s="119"/>
      <c r="G27" s="119"/>
      <c r="H27" s="119"/>
      <c r="I27" s="131"/>
    </row>
    <row r="28" ht="21" customHeight="1" spans="1:9">
      <c r="A28" s="125"/>
      <c r="B28" s="116"/>
      <c r="C28" s="124" t="s">
        <v>100</v>
      </c>
      <c r="D28" s="118">
        <v>0</v>
      </c>
      <c r="E28" s="119"/>
      <c r="F28" s="119"/>
      <c r="G28" s="119"/>
      <c r="H28" s="119"/>
      <c r="I28" s="131"/>
    </row>
    <row r="29" ht="21" customHeight="1" spans="1:9">
      <c r="A29" s="121"/>
      <c r="B29" s="116"/>
      <c r="C29" s="124" t="s">
        <v>102</v>
      </c>
      <c r="D29" s="118">
        <v>0</v>
      </c>
      <c r="E29" s="119"/>
      <c r="F29" s="119"/>
      <c r="G29" s="119"/>
      <c r="H29" s="119"/>
      <c r="I29" s="131"/>
    </row>
    <row r="30" ht="21" customHeight="1" spans="1:9">
      <c r="A30" s="121"/>
      <c r="B30" s="126"/>
      <c r="C30" s="127" t="s">
        <v>103</v>
      </c>
      <c r="D30" s="118">
        <v>0</v>
      </c>
      <c r="E30" s="119"/>
      <c r="F30" s="119"/>
      <c r="G30" s="119"/>
      <c r="H30" s="119"/>
      <c r="I30" s="131"/>
    </row>
    <row r="31" ht="21" customHeight="1" spans="1:9">
      <c r="A31" s="121"/>
      <c r="B31" s="126"/>
      <c r="C31" s="127" t="s">
        <v>104</v>
      </c>
      <c r="D31" s="118">
        <v>0</v>
      </c>
      <c r="E31" s="119"/>
      <c r="F31" s="119"/>
      <c r="G31" s="119"/>
      <c r="H31" s="119"/>
      <c r="I31" s="131"/>
    </row>
    <row r="32" ht="21" customHeight="1" spans="1:9">
      <c r="A32" s="121"/>
      <c r="B32" s="126"/>
      <c r="C32" s="124" t="s">
        <v>105</v>
      </c>
      <c r="D32" s="118">
        <v>0</v>
      </c>
      <c r="E32" s="119"/>
      <c r="F32" s="119"/>
      <c r="G32" s="119"/>
      <c r="H32" s="119"/>
      <c r="I32" s="131"/>
    </row>
    <row r="33" ht="21" customHeight="1" spans="1:9">
      <c r="A33" s="121"/>
      <c r="B33" s="121"/>
      <c r="C33" s="124" t="s">
        <v>106</v>
      </c>
      <c r="D33" s="118">
        <v>0</v>
      </c>
      <c r="E33" s="119"/>
      <c r="F33" s="119"/>
      <c r="G33" s="119"/>
      <c r="H33" s="119"/>
      <c r="I33" s="131"/>
    </row>
    <row r="34" ht="21" customHeight="1" spans="1:9">
      <c r="A34" s="121"/>
      <c r="B34" s="126"/>
      <c r="C34" s="127" t="s">
        <v>107</v>
      </c>
      <c r="D34" s="118">
        <v>0</v>
      </c>
      <c r="E34" s="119"/>
      <c r="F34" s="119"/>
      <c r="G34" s="119"/>
      <c r="H34" s="119"/>
      <c r="I34" s="131"/>
    </row>
    <row r="35" ht="21" customHeight="1" spans="1:9">
      <c r="A35" s="128" t="s">
        <v>108</v>
      </c>
      <c r="B35" s="129">
        <v>3130220</v>
      </c>
      <c r="C35" s="130" t="s">
        <v>109</v>
      </c>
      <c r="D35" s="129">
        <v>3130220</v>
      </c>
      <c r="E35" s="119"/>
      <c r="F35" s="119"/>
      <c r="G35" s="119"/>
      <c r="H35" s="119"/>
      <c r="I35" s="131"/>
    </row>
    <row r="36" ht="18" customHeight="1" spans="9:9">
      <c r="I36" s="13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196527777777778" right="0.196527777777778" top="0.786805555555556" bottom="0.590277777777778" header="0" footer="0"/>
  <pageSetup paperSize="9" scale="60" orientation="landscape" horizontalDpi="6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showGridLines="0" showZeros="0" workbookViewId="0">
      <selection activeCell="I1" sqref="I$1:I$1048576"/>
    </sheetView>
  </sheetViews>
  <sheetFormatPr defaultColWidth="6.875" defaultRowHeight="12.75" customHeight="1"/>
  <cols>
    <col min="1" max="1" width="4" style="80" customWidth="1"/>
    <col min="2" max="3" width="3.5" style="80" customWidth="1"/>
    <col min="4" max="4" width="12.25" style="80" customWidth="1"/>
    <col min="5" max="5" width="13.875" style="80" customWidth="1"/>
    <col min="6" max="6" width="12.375" style="80" customWidth="1"/>
    <col min="7" max="7" width="9.875" style="80" customWidth="1"/>
    <col min="8" max="8" width="8.625" style="80" customWidth="1"/>
    <col min="9" max="9" width="16.375" style="80" customWidth="1"/>
    <col min="10" max="10" width="8.625" style="80" customWidth="1"/>
    <col min="11" max="11" width="10.875" style="80" customWidth="1"/>
    <col min="12" max="12" width="13.125" style="80" customWidth="1"/>
    <col min="13" max="13" width="16.375" style="80" customWidth="1"/>
    <col min="14" max="17" width="8.875" style="80" customWidth="1"/>
    <col min="18" max="19" width="9.125" style="80" customWidth="1"/>
    <col min="20" max="21" width="8.875" style="80" customWidth="1"/>
    <col min="22" max="16384" width="6.875" style="80"/>
  </cols>
  <sheetData>
    <row r="1" ht="23.25" customHeight="1" spans="1:23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R1" s="92"/>
      <c r="S1" s="92"/>
      <c r="T1" s="92"/>
      <c r="U1" s="65" t="s">
        <v>165</v>
      </c>
      <c r="V1" s="92"/>
      <c r="W1" s="92"/>
    </row>
    <row r="2" ht="23.25" customHeight="1" spans="1:23">
      <c r="A2" s="82" t="s">
        <v>166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92"/>
      <c r="W2" s="92"/>
    </row>
    <row r="3" ht="23.25" customHeight="1" spans="11:23">
      <c r="K3" s="81"/>
      <c r="L3" s="81"/>
      <c r="M3" s="81"/>
      <c r="N3" s="81"/>
      <c r="O3" s="81"/>
      <c r="P3" s="81"/>
      <c r="R3" s="92"/>
      <c r="S3" s="92"/>
      <c r="T3" s="92"/>
      <c r="U3" s="97" t="s">
        <v>112</v>
      </c>
      <c r="V3" s="92"/>
      <c r="W3" s="92"/>
    </row>
    <row r="4" ht="23.25" customHeight="1" spans="1:23">
      <c r="A4" s="83" t="s">
        <v>145</v>
      </c>
      <c r="B4" s="83"/>
      <c r="C4" s="83"/>
      <c r="D4" s="83" t="s">
        <v>113</v>
      </c>
      <c r="E4" s="84" t="s">
        <v>145</v>
      </c>
      <c r="F4" s="83" t="s">
        <v>167</v>
      </c>
      <c r="G4" s="85" t="s">
        <v>168</v>
      </c>
      <c r="H4" s="85"/>
      <c r="I4" s="85"/>
      <c r="J4" s="93"/>
      <c r="K4" s="85" t="s">
        <v>169</v>
      </c>
      <c r="L4" s="86"/>
      <c r="M4" s="86"/>
      <c r="N4" s="86"/>
      <c r="O4" s="86"/>
      <c r="P4" s="86"/>
      <c r="Q4" s="86"/>
      <c r="R4" s="86"/>
      <c r="S4" s="86"/>
      <c r="T4" s="86"/>
      <c r="U4" s="86"/>
      <c r="V4" s="98"/>
      <c r="W4" s="98"/>
    </row>
    <row r="5" ht="23.25" customHeight="1" spans="1:23">
      <c r="A5" s="83" t="s">
        <v>148</v>
      </c>
      <c r="B5" s="83" t="s">
        <v>149</v>
      </c>
      <c r="C5" s="83" t="s">
        <v>150</v>
      </c>
      <c r="D5" s="83"/>
      <c r="E5" s="84"/>
      <c r="F5" s="83"/>
      <c r="G5" s="85" t="s">
        <v>138</v>
      </c>
      <c r="H5" s="85" t="s">
        <v>170</v>
      </c>
      <c r="I5" s="85" t="s">
        <v>171</v>
      </c>
      <c r="J5" s="93" t="s">
        <v>172</v>
      </c>
      <c r="K5" s="93" t="s">
        <v>138</v>
      </c>
      <c r="L5" s="94" t="s">
        <v>173</v>
      </c>
      <c r="M5" s="94" t="s">
        <v>172</v>
      </c>
      <c r="N5" s="94" t="s">
        <v>174</v>
      </c>
      <c r="O5" s="94" t="s">
        <v>175</v>
      </c>
      <c r="P5" s="94" t="s">
        <v>176</v>
      </c>
      <c r="Q5" s="94" t="s">
        <v>177</v>
      </c>
      <c r="R5" s="94" t="s">
        <v>178</v>
      </c>
      <c r="S5" s="99" t="s">
        <v>179</v>
      </c>
      <c r="T5" s="94" t="s">
        <v>180</v>
      </c>
      <c r="U5" s="100" t="s">
        <v>181</v>
      </c>
      <c r="V5" s="98"/>
      <c r="W5" s="98"/>
    </row>
    <row r="6" ht="30" customHeight="1" spans="1:23">
      <c r="A6" s="83"/>
      <c r="B6" s="83"/>
      <c r="C6" s="83"/>
      <c r="D6" s="83"/>
      <c r="E6" s="84"/>
      <c r="F6" s="83"/>
      <c r="G6" s="85"/>
      <c r="H6" s="85"/>
      <c r="I6" s="85"/>
      <c r="J6" s="93"/>
      <c r="K6" s="93"/>
      <c r="L6" s="94"/>
      <c r="M6" s="94"/>
      <c r="N6" s="94"/>
      <c r="O6" s="94"/>
      <c r="P6" s="94"/>
      <c r="Q6" s="94"/>
      <c r="R6" s="94"/>
      <c r="S6" s="101"/>
      <c r="T6" s="94"/>
      <c r="U6" s="100"/>
      <c r="V6" s="98"/>
      <c r="W6" s="98"/>
    </row>
    <row r="7" ht="23.25" customHeight="1" spans="1:23">
      <c r="A7" s="86" t="s">
        <v>137</v>
      </c>
      <c r="B7" s="86" t="s">
        <v>137</v>
      </c>
      <c r="C7" s="86" t="s">
        <v>137</v>
      </c>
      <c r="D7" s="86" t="s">
        <v>137</v>
      </c>
      <c r="E7" s="87" t="s">
        <v>137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5">
        <v>6</v>
      </c>
      <c r="L7" s="95">
        <v>7</v>
      </c>
      <c r="M7" s="95">
        <v>8</v>
      </c>
      <c r="N7" s="87">
        <v>9</v>
      </c>
      <c r="O7" s="87">
        <v>10</v>
      </c>
      <c r="P7" s="87">
        <v>11</v>
      </c>
      <c r="Q7" s="87">
        <v>12</v>
      </c>
      <c r="R7" s="87">
        <v>13</v>
      </c>
      <c r="S7" s="87">
        <v>14</v>
      </c>
      <c r="T7" s="87">
        <v>15</v>
      </c>
      <c r="U7" s="87">
        <v>16</v>
      </c>
      <c r="V7" s="102"/>
      <c r="W7" s="102"/>
    </row>
    <row r="8" s="79" customFormat="1" ht="27.75" customHeight="1" spans="1:23">
      <c r="A8" s="88"/>
      <c r="B8" s="88"/>
      <c r="C8" s="88"/>
      <c r="D8" s="88"/>
      <c r="E8" s="89" t="s">
        <v>138</v>
      </c>
      <c r="F8" s="90">
        <f t="shared" ref="F8:U8" si="0">F9+F12+F14</f>
        <v>3130220</v>
      </c>
      <c r="G8" s="90">
        <f t="shared" si="0"/>
        <v>1180220</v>
      </c>
      <c r="H8" s="90">
        <f t="shared" si="0"/>
        <v>1027821</v>
      </c>
      <c r="I8" s="90">
        <f t="shared" si="0"/>
        <v>140569</v>
      </c>
      <c r="J8" s="90">
        <f t="shared" si="0"/>
        <v>11830</v>
      </c>
      <c r="K8" s="96">
        <f t="shared" si="0"/>
        <v>1950000</v>
      </c>
      <c r="L8" s="96">
        <f t="shared" si="0"/>
        <v>1550000</v>
      </c>
      <c r="M8" s="90">
        <f t="shared" si="0"/>
        <v>400000</v>
      </c>
      <c r="N8" s="90">
        <f t="shared" si="0"/>
        <v>0</v>
      </c>
      <c r="O8" s="90">
        <f t="shared" si="0"/>
        <v>0</v>
      </c>
      <c r="P8" s="90">
        <f t="shared" si="0"/>
        <v>0</v>
      </c>
      <c r="Q8" s="90">
        <f t="shared" si="0"/>
        <v>0</v>
      </c>
      <c r="R8" s="90">
        <f t="shared" si="0"/>
        <v>0</v>
      </c>
      <c r="S8" s="90">
        <f t="shared" si="0"/>
        <v>0</v>
      </c>
      <c r="T8" s="90">
        <f t="shared" si="0"/>
        <v>0</v>
      </c>
      <c r="U8" s="96">
        <f t="shared" si="0"/>
        <v>0</v>
      </c>
      <c r="V8" s="92"/>
      <c r="W8" s="92"/>
    </row>
    <row r="9" ht="27.75" customHeight="1" spans="1:23">
      <c r="A9" s="88"/>
      <c r="B9" s="88"/>
      <c r="C9" s="88"/>
      <c r="D9" s="88" t="s">
        <v>182</v>
      </c>
      <c r="E9" s="91" t="s">
        <v>152</v>
      </c>
      <c r="F9" s="90">
        <f t="shared" ref="F9:U9" si="1">SUM(F10:F11)</f>
        <v>1180220</v>
      </c>
      <c r="G9" s="90">
        <f t="shared" si="1"/>
        <v>1180220</v>
      </c>
      <c r="H9" s="90">
        <f t="shared" si="1"/>
        <v>1027821</v>
      </c>
      <c r="I9" s="90">
        <f t="shared" si="1"/>
        <v>140569</v>
      </c>
      <c r="J9" s="90">
        <f t="shared" si="1"/>
        <v>11830</v>
      </c>
      <c r="K9" s="96">
        <f t="shared" si="1"/>
        <v>0</v>
      </c>
      <c r="L9" s="96">
        <f t="shared" si="1"/>
        <v>0</v>
      </c>
      <c r="M9" s="90">
        <f t="shared" si="1"/>
        <v>0</v>
      </c>
      <c r="N9" s="90">
        <f t="shared" si="1"/>
        <v>0</v>
      </c>
      <c r="O9" s="90">
        <f t="shared" si="1"/>
        <v>0</v>
      </c>
      <c r="P9" s="90">
        <f t="shared" si="1"/>
        <v>0</v>
      </c>
      <c r="Q9" s="90">
        <f t="shared" si="1"/>
        <v>0</v>
      </c>
      <c r="R9" s="90">
        <f t="shared" si="1"/>
        <v>0</v>
      </c>
      <c r="S9" s="90">
        <f t="shared" si="1"/>
        <v>0</v>
      </c>
      <c r="T9" s="90">
        <f t="shared" si="1"/>
        <v>0</v>
      </c>
      <c r="U9" s="96">
        <f t="shared" si="1"/>
        <v>0</v>
      </c>
      <c r="V9" s="92"/>
      <c r="W9" s="92"/>
    </row>
    <row r="10" ht="27.75" customHeight="1" spans="1:23">
      <c r="A10" s="88" t="s">
        <v>153</v>
      </c>
      <c r="B10" s="88" t="s">
        <v>154</v>
      </c>
      <c r="C10" s="88" t="s">
        <v>155</v>
      </c>
      <c r="D10" s="88" t="s">
        <v>183</v>
      </c>
      <c r="E10" s="91" t="s">
        <v>156</v>
      </c>
      <c r="F10" s="90">
        <v>965363</v>
      </c>
      <c r="G10" s="90">
        <v>965363</v>
      </c>
      <c r="H10" s="90">
        <v>837364</v>
      </c>
      <c r="I10" s="90">
        <v>117259</v>
      </c>
      <c r="J10" s="90">
        <v>10740</v>
      </c>
      <c r="K10" s="96">
        <v>0</v>
      </c>
      <c r="L10" s="96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6">
        <v>0</v>
      </c>
      <c r="V10" s="92"/>
      <c r="W10" s="92"/>
    </row>
    <row r="11" ht="27.75" customHeight="1" spans="1:23">
      <c r="A11" s="88" t="s">
        <v>153</v>
      </c>
      <c r="B11" s="88" t="s">
        <v>154</v>
      </c>
      <c r="C11" s="88" t="s">
        <v>155</v>
      </c>
      <c r="D11" s="88" t="s">
        <v>183</v>
      </c>
      <c r="E11" s="91" t="s">
        <v>156</v>
      </c>
      <c r="F11" s="90">
        <v>214857</v>
      </c>
      <c r="G11" s="90">
        <v>214857</v>
      </c>
      <c r="H11" s="90">
        <v>190457</v>
      </c>
      <c r="I11" s="90">
        <v>23310</v>
      </c>
      <c r="J11" s="90">
        <v>1090</v>
      </c>
      <c r="K11" s="96">
        <v>0</v>
      </c>
      <c r="L11" s="96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6">
        <v>0</v>
      </c>
      <c r="V11" s="92"/>
      <c r="W11" s="92"/>
    </row>
    <row r="12" ht="27.75" customHeight="1" spans="1:23">
      <c r="A12" s="88"/>
      <c r="B12" s="88"/>
      <c r="C12" s="88"/>
      <c r="D12" s="88" t="s">
        <v>182</v>
      </c>
      <c r="E12" s="91" t="s">
        <v>152</v>
      </c>
      <c r="F12" s="90">
        <f t="shared" ref="F12:U12" si="2">F13</f>
        <v>1300000</v>
      </c>
      <c r="G12" s="90">
        <f t="shared" si="2"/>
        <v>0</v>
      </c>
      <c r="H12" s="90">
        <f t="shared" si="2"/>
        <v>0</v>
      </c>
      <c r="I12" s="90">
        <f t="shared" si="2"/>
        <v>0</v>
      </c>
      <c r="J12" s="90">
        <f t="shared" si="2"/>
        <v>0</v>
      </c>
      <c r="K12" s="96">
        <f t="shared" si="2"/>
        <v>1300000</v>
      </c>
      <c r="L12" s="96">
        <f t="shared" si="2"/>
        <v>900000</v>
      </c>
      <c r="M12" s="90">
        <f t="shared" si="2"/>
        <v>400000</v>
      </c>
      <c r="N12" s="90">
        <f t="shared" si="2"/>
        <v>0</v>
      </c>
      <c r="O12" s="90">
        <f t="shared" si="2"/>
        <v>0</v>
      </c>
      <c r="P12" s="90">
        <f t="shared" si="2"/>
        <v>0</v>
      </c>
      <c r="Q12" s="90">
        <f t="shared" si="2"/>
        <v>0</v>
      </c>
      <c r="R12" s="90">
        <f t="shared" si="2"/>
        <v>0</v>
      </c>
      <c r="S12" s="90">
        <f t="shared" si="2"/>
        <v>0</v>
      </c>
      <c r="T12" s="90">
        <f t="shared" si="2"/>
        <v>0</v>
      </c>
      <c r="U12" s="96">
        <f t="shared" si="2"/>
        <v>0</v>
      </c>
      <c r="V12" s="92"/>
      <c r="W12" s="92"/>
    </row>
    <row r="13" ht="27.75" customHeight="1" spans="1:23">
      <c r="A13" s="88" t="s">
        <v>153</v>
      </c>
      <c r="B13" s="88" t="s">
        <v>154</v>
      </c>
      <c r="C13" s="88" t="s">
        <v>157</v>
      </c>
      <c r="D13" s="88" t="s">
        <v>184</v>
      </c>
      <c r="E13" s="91" t="s">
        <v>158</v>
      </c>
      <c r="F13" s="90">
        <v>1300000</v>
      </c>
      <c r="G13" s="90">
        <v>0</v>
      </c>
      <c r="H13" s="90">
        <v>0</v>
      </c>
      <c r="I13" s="90">
        <v>0</v>
      </c>
      <c r="J13" s="90">
        <v>0</v>
      </c>
      <c r="K13" s="96">
        <v>1300000</v>
      </c>
      <c r="L13" s="96">
        <v>900000</v>
      </c>
      <c r="M13" s="90">
        <v>400000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6">
        <v>0</v>
      </c>
      <c r="V13" s="92"/>
      <c r="W13" s="92"/>
    </row>
    <row r="14" ht="27.75" customHeight="1" spans="1:23">
      <c r="A14" s="88"/>
      <c r="B14" s="88"/>
      <c r="C14" s="88"/>
      <c r="D14" s="88" t="s">
        <v>182</v>
      </c>
      <c r="E14" s="91" t="s">
        <v>152</v>
      </c>
      <c r="F14" s="90">
        <f t="shared" ref="F14:U14" si="3">F15</f>
        <v>650000</v>
      </c>
      <c r="G14" s="90">
        <f t="shared" si="3"/>
        <v>0</v>
      </c>
      <c r="H14" s="90">
        <f t="shared" si="3"/>
        <v>0</v>
      </c>
      <c r="I14" s="90">
        <f t="shared" si="3"/>
        <v>0</v>
      </c>
      <c r="J14" s="90">
        <f t="shared" si="3"/>
        <v>0</v>
      </c>
      <c r="K14" s="96">
        <f t="shared" si="3"/>
        <v>650000</v>
      </c>
      <c r="L14" s="96">
        <f t="shared" si="3"/>
        <v>650000</v>
      </c>
      <c r="M14" s="90">
        <f t="shared" si="3"/>
        <v>0</v>
      </c>
      <c r="N14" s="90">
        <f t="shared" si="3"/>
        <v>0</v>
      </c>
      <c r="O14" s="90">
        <f t="shared" si="3"/>
        <v>0</v>
      </c>
      <c r="P14" s="90">
        <f t="shared" si="3"/>
        <v>0</v>
      </c>
      <c r="Q14" s="90">
        <f t="shared" si="3"/>
        <v>0</v>
      </c>
      <c r="R14" s="90">
        <f t="shared" si="3"/>
        <v>0</v>
      </c>
      <c r="S14" s="90">
        <f t="shared" si="3"/>
        <v>0</v>
      </c>
      <c r="T14" s="90">
        <f t="shared" si="3"/>
        <v>0</v>
      </c>
      <c r="U14" s="96">
        <f t="shared" si="3"/>
        <v>0</v>
      </c>
      <c r="V14" s="92"/>
      <c r="W14" s="92"/>
    </row>
    <row r="15" ht="27.75" customHeight="1" spans="1:23">
      <c r="A15" s="88" t="s">
        <v>153</v>
      </c>
      <c r="B15" s="88" t="s">
        <v>154</v>
      </c>
      <c r="C15" s="88" t="s">
        <v>159</v>
      </c>
      <c r="D15" s="88" t="s">
        <v>185</v>
      </c>
      <c r="E15" s="91" t="s">
        <v>160</v>
      </c>
      <c r="F15" s="90">
        <v>650000</v>
      </c>
      <c r="G15" s="90">
        <v>0</v>
      </c>
      <c r="H15" s="90">
        <v>0</v>
      </c>
      <c r="I15" s="90">
        <v>0</v>
      </c>
      <c r="J15" s="90">
        <v>0</v>
      </c>
      <c r="K15" s="96">
        <v>650000</v>
      </c>
      <c r="L15" s="96">
        <v>650000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6">
        <v>0</v>
      </c>
      <c r="V15" s="92"/>
      <c r="W15" s="92"/>
    </row>
    <row r="16" ht="23.25" customHeight="1" spans="1:23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</row>
    <row r="17" ht="23.25" customHeight="1" spans="1:23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</row>
    <row r="18" ht="23.25" customHeight="1" spans="1:23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  <row r="19" ht="23.25" customHeight="1" spans="1:2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</row>
  </sheetData>
  <sheetProtection formatCells="0" formatColumns="0" formatRows="0"/>
  <mergeCells count="25"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196527777777778" right="0.196527777777778" top="0.786805555555556" bottom="0.590277777777778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G26"/>
  <sheetViews>
    <sheetView showGridLines="0" showZeros="0" topLeftCell="Z1" workbookViewId="0">
      <selection activeCell="AS10" sqref="AS10:AY10"/>
    </sheetView>
  </sheetViews>
  <sheetFormatPr defaultColWidth="6.875" defaultRowHeight="12.75" customHeight="1"/>
  <cols>
    <col min="1" max="3" width="3.875" style="47" customWidth="1"/>
    <col min="4" max="4" width="9.75" style="47" customWidth="1"/>
    <col min="5" max="5" width="14.625" style="47" customWidth="1"/>
    <col min="6" max="6" width="12.625" style="47" customWidth="1"/>
    <col min="7" max="19" width="8.25" style="47" customWidth="1"/>
    <col min="20" max="20" width="9.625" style="47" customWidth="1"/>
    <col min="21" max="21" width="8.125" style="47" customWidth="1"/>
    <col min="22" max="25" width="5.25" style="47" customWidth="1"/>
    <col min="26" max="27" width="8.125" style="47" customWidth="1"/>
    <col min="28" max="28" width="5.875" style="47" customWidth="1"/>
    <col min="29" max="29" width="9.375" style="47" customWidth="1"/>
    <col min="30" max="30" width="5.875" style="47" customWidth="1"/>
    <col min="31" max="31" width="16.375" style="47" customWidth="1"/>
    <col min="32" max="32" width="9.625" style="47" customWidth="1"/>
    <col min="33" max="35" width="5.875" style="47" customWidth="1"/>
    <col min="36" max="39" width="9.375" style="47" customWidth="1"/>
    <col min="40" max="40" width="5.875" style="47" customWidth="1"/>
    <col min="41" max="41" width="9.375" style="47" customWidth="1"/>
    <col min="42" max="42" width="8.125" style="47" customWidth="1"/>
    <col min="43" max="43" width="8.875" style="47" customWidth="1"/>
    <col min="44" max="44" width="16.375" style="47" customWidth="1"/>
    <col min="45" max="45" width="11.125" style="47" customWidth="1"/>
    <col min="46" max="46" width="12.875" style="47" customWidth="1"/>
    <col min="47" max="47" width="16.375" style="47" customWidth="1"/>
    <col min="48" max="48" width="8.875" style="47" customWidth="1"/>
    <col min="49" max="59" width="5.125" style="47" customWidth="1"/>
    <col min="60" max="16384" width="6.875" style="47"/>
  </cols>
  <sheetData>
    <row r="1" ht="23.25" customHeight="1" spans="1:59">
      <c r="A1" s="48"/>
      <c r="B1" s="49"/>
      <c r="C1" s="49"/>
      <c r="D1" s="50"/>
      <c r="E1" s="51"/>
      <c r="F1" s="52"/>
      <c r="G1" s="52"/>
      <c r="H1" s="52"/>
      <c r="I1" s="52"/>
      <c r="J1" s="52"/>
      <c r="K1" s="52"/>
      <c r="L1" s="52"/>
      <c r="M1" s="52"/>
      <c r="N1" s="52"/>
      <c r="O1" s="51"/>
      <c r="P1" s="52"/>
      <c r="R1" s="64"/>
      <c r="S1" s="65"/>
      <c r="BG1" s="76" t="s">
        <v>186</v>
      </c>
    </row>
    <row r="2" ht="23.25" customHeight="1" spans="1:59">
      <c r="A2" s="53" t="s">
        <v>187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</row>
    <row r="3" ht="23.25" customHeight="1" spans="9:59">
      <c r="I3" s="52"/>
      <c r="J3" s="52"/>
      <c r="K3" s="52"/>
      <c r="L3" s="52"/>
      <c r="M3" s="52"/>
      <c r="N3" s="52"/>
      <c r="O3" s="51"/>
      <c r="P3" s="52"/>
      <c r="R3" s="64"/>
      <c r="S3" s="66"/>
      <c r="BG3" s="77" t="s">
        <v>112</v>
      </c>
    </row>
    <row r="4" ht="23.25" customHeight="1" spans="1:59">
      <c r="A4" s="54" t="s">
        <v>145</v>
      </c>
      <c r="B4" s="54"/>
      <c r="C4" s="54"/>
      <c r="D4" s="55" t="s">
        <v>113</v>
      </c>
      <c r="E4" s="55" t="s">
        <v>145</v>
      </c>
      <c r="F4" s="55" t="s">
        <v>167</v>
      </c>
      <c r="G4" s="56" t="s">
        <v>170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67"/>
      <c r="T4" s="56" t="s">
        <v>173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67"/>
      <c r="AV4" s="73" t="s">
        <v>172</v>
      </c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</row>
    <row r="5" ht="23.25" customHeight="1" spans="1:59">
      <c r="A5" s="54"/>
      <c r="B5" s="54"/>
      <c r="C5" s="54"/>
      <c r="D5" s="58"/>
      <c r="E5" s="58"/>
      <c r="F5" s="58"/>
      <c r="G5" s="54" t="s">
        <v>188</v>
      </c>
      <c r="H5" s="54"/>
      <c r="I5" s="54"/>
      <c r="J5" s="54"/>
      <c r="K5" s="54"/>
      <c r="L5" s="54" t="s">
        <v>189</v>
      </c>
      <c r="M5" s="54"/>
      <c r="N5" s="54"/>
      <c r="O5" s="54"/>
      <c r="P5" s="54" t="s">
        <v>190</v>
      </c>
      <c r="Q5" s="54" t="s">
        <v>191</v>
      </c>
      <c r="R5" s="54"/>
      <c r="S5" s="54"/>
      <c r="T5" s="68" t="s">
        <v>192</v>
      </c>
      <c r="U5" s="69" t="s">
        <v>193</v>
      </c>
      <c r="V5" s="69" t="s">
        <v>194</v>
      </c>
      <c r="W5" s="69" t="s">
        <v>195</v>
      </c>
      <c r="X5" s="69" t="s">
        <v>196</v>
      </c>
      <c r="Y5" s="69" t="s">
        <v>197</v>
      </c>
      <c r="Z5" s="69" t="s">
        <v>198</v>
      </c>
      <c r="AA5" s="69" t="s">
        <v>199</v>
      </c>
      <c r="AB5" s="69" t="s">
        <v>200</v>
      </c>
      <c r="AC5" s="69" t="s">
        <v>201</v>
      </c>
      <c r="AD5" s="69" t="s">
        <v>202</v>
      </c>
      <c r="AE5" s="69" t="s">
        <v>203</v>
      </c>
      <c r="AF5" s="69" t="s">
        <v>204</v>
      </c>
      <c r="AG5" s="72" t="s">
        <v>205</v>
      </c>
      <c r="AH5" s="69" t="s">
        <v>206</v>
      </c>
      <c r="AI5" s="69" t="s">
        <v>207</v>
      </c>
      <c r="AJ5" s="69" t="s">
        <v>208</v>
      </c>
      <c r="AK5" s="69" t="s">
        <v>209</v>
      </c>
      <c r="AL5" s="69" t="s">
        <v>210</v>
      </c>
      <c r="AM5" s="69" t="s">
        <v>211</v>
      </c>
      <c r="AN5" s="72" t="s">
        <v>212</v>
      </c>
      <c r="AO5" s="72" t="s">
        <v>213</v>
      </c>
      <c r="AP5" s="69" t="s">
        <v>214</v>
      </c>
      <c r="AQ5" s="69" t="s">
        <v>215</v>
      </c>
      <c r="AR5" s="69" t="s">
        <v>216</v>
      </c>
      <c r="AS5" s="69" t="s">
        <v>217</v>
      </c>
      <c r="AT5" s="69" t="s">
        <v>218</v>
      </c>
      <c r="AU5" s="69" t="s">
        <v>219</v>
      </c>
      <c r="AV5" s="74" t="s">
        <v>115</v>
      </c>
      <c r="AW5" s="75" t="s">
        <v>220</v>
      </c>
      <c r="AX5" s="75" t="s">
        <v>221</v>
      </c>
      <c r="AY5" s="75" t="s">
        <v>222</v>
      </c>
      <c r="AZ5" s="75" t="s">
        <v>223</v>
      </c>
      <c r="BA5" s="75" t="s">
        <v>224</v>
      </c>
      <c r="BB5" s="75" t="s">
        <v>225</v>
      </c>
      <c r="BC5" s="75" t="s">
        <v>226</v>
      </c>
      <c r="BD5" s="75" t="s">
        <v>227</v>
      </c>
      <c r="BE5" s="75" t="s">
        <v>228</v>
      </c>
      <c r="BF5" s="75" t="s">
        <v>229</v>
      </c>
      <c r="BG5" s="78" t="s">
        <v>230</v>
      </c>
    </row>
    <row r="6" ht="36.75" customHeight="1" spans="1:59">
      <c r="A6" s="54" t="s">
        <v>148</v>
      </c>
      <c r="B6" s="54" t="s">
        <v>149</v>
      </c>
      <c r="C6" s="54" t="s">
        <v>150</v>
      </c>
      <c r="D6" s="59"/>
      <c r="E6" s="59"/>
      <c r="F6" s="59"/>
      <c r="G6" s="54" t="s">
        <v>138</v>
      </c>
      <c r="H6" s="54" t="s">
        <v>231</v>
      </c>
      <c r="I6" s="54" t="s">
        <v>232</v>
      </c>
      <c r="J6" s="54" t="s">
        <v>233</v>
      </c>
      <c r="K6" s="54" t="s">
        <v>234</v>
      </c>
      <c r="L6" s="54" t="s">
        <v>138</v>
      </c>
      <c r="M6" s="54" t="s">
        <v>235</v>
      </c>
      <c r="N6" s="54" t="s">
        <v>236</v>
      </c>
      <c r="O6" s="54" t="s">
        <v>237</v>
      </c>
      <c r="P6" s="54"/>
      <c r="Q6" s="54" t="s">
        <v>138</v>
      </c>
      <c r="R6" s="70" t="s">
        <v>238</v>
      </c>
      <c r="S6" s="70" t="s">
        <v>191</v>
      </c>
      <c r="T6" s="68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72"/>
      <c r="AH6" s="69"/>
      <c r="AI6" s="69"/>
      <c r="AJ6" s="69"/>
      <c r="AK6" s="69"/>
      <c r="AL6" s="69"/>
      <c r="AM6" s="69"/>
      <c r="AN6" s="72"/>
      <c r="AO6" s="72"/>
      <c r="AP6" s="69"/>
      <c r="AQ6" s="69"/>
      <c r="AR6" s="69"/>
      <c r="AS6" s="69"/>
      <c r="AT6" s="69"/>
      <c r="AU6" s="69"/>
      <c r="AV6" s="74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8"/>
    </row>
    <row r="7" ht="23.25" customHeight="1" spans="1:59">
      <c r="A7" s="54" t="s">
        <v>137</v>
      </c>
      <c r="B7" s="54" t="s">
        <v>137</v>
      </c>
      <c r="C7" s="54" t="s">
        <v>137</v>
      </c>
      <c r="D7" s="54" t="s">
        <v>137</v>
      </c>
      <c r="E7" s="54" t="s">
        <v>137</v>
      </c>
      <c r="F7" s="54">
        <v>1</v>
      </c>
      <c r="G7" s="54">
        <v>2</v>
      </c>
      <c r="H7" s="54">
        <v>3</v>
      </c>
      <c r="I7" s="54">
        <v>4</v>
      </c>
      <c r="J7" s="54">
        <v>5</v>
      </c>
      <c r="K7" s="54">
        <v>6</v>
      </c>
      <c r="L7" s="54">
        <v>7</v>
      </c>
      <c r="M7" s="54">
        <v>8</v>
      </c>
      <c r="N7" s="54">
        <v>10</v>
      </c>
      <c r="O7" s="54">
        <v>12</v>
      </c>
      <c r="P7" s="54">
        <v>13</v>
      </c>
      <c r="Q7" s="54">
        <v>14</v>
      </c>
      <c r="R7" s="54">
        <v>15</v>
      </c>
      <c r="S7" s="54">
        <v>17</v>
      </c>
      <c r="T7" s="69">
        <v>18</v>
      </c>
      <c r="U7" s="69">
        <v>19</v>
      </c>
      <c r="V7" s="69">
        <v>20</v>
      </c>
      <c r="W7" s="69">
        <v>21</v>
      </c>
      <c r="X7" s="69">
        <v>22</v>
      </c>
      <c r="Y7" s="69">
        <v>23</v>
      </c>
      <c r="Z7" s="69">
        <v>24</v>
      </c>
      <c r="AA7" s="69">
        <v>25</v>
      </c>
      <c r="AB7" s="69">
        <v>26</v>
      </c>
      <c r="AC7" s="69">
        <v>27</v>
      </c>
      <c r="AD7" s="69">
        <v>28</v>
      </c>
      <c r="AE7" s="69">
        <v>29</v>
      </c>
      <c r="AF7" s="69">
        <v>30</v>
      </c>
      <c r="AG7" s="69">
        <v>31</v>
      </c>
      <c r="AH7" s="69">
        <v>32</v>
      </c>
      <c r="AI7" s="69">
        <v>33</v>
      </c>
      <c r="AJ7" s="69">
        <v>34</v>
      </c>
      <c r="AK7" s="69">
        <v>35</v>
      </c>
      <c r="AL7" s="69">
        <v>36</v>
      </c>
      <c r="AM7" s="69">
        <v>37</v>
      </c>
      <c r="AN7" s="69">
        <v>38</v>
      </c>
      <c r="AO7" s="69">
        <v>39</v>
      </c>
      <c r="AP7" s="69">
        <v>40</v>
      </c>
      <c r="AQ7" s="69">
        <v>41</v>
      </c>
      <c r="AR7" s="69">
        <v>42</v>
      </c>
      <c r="AS7" s="69">
        <v>43</v>
      </c>
      <c r="AT7" s="69">
        <v>44</v>
      </c>
      <c r="AU7" s="69">
        <v>45</v>
      </c>
      <c r="AV7" s="75">
        <v>46</v>
      </c>
      <c r="AW7" s="75">
        <v>47</v>
      </c>
      <c r="AX7" s="75">
        <v>48</v>
      </c>
      <c r="AY7" s="75">
        <v>49</v>
      </c>
      <c r="AZ7" s="75">
        <v>50</v>
      </c>
      <c r="BA7" s="75">
        <v>51</v>
      </c>
      <c r="BB7" s="75">
        <v>52</v>
      </c>
      <c r="BC7" s="75">
        <v>53</v>
      </c>
      <c r="BD7" s="75">
        <v>54</v>
      </c>
      <c r="BE7" s="75">
        <v>55</v>
      </c>
      <c r="BF7" s="75">
        <v>56</v>
      </c>
      <c r="BG7" s="75">
        <v>57</v>
      </c>
    </row>
    <row r="8" s="46" customFormat="1" ht="35.25" customHeight="1" spans="1:59">
      <c r="A8" s="60"/>
      <c r="B8" s="60"/>
      <c r="C8" s="60"/>
      <c r="D8" s="61"/>
      <c r="E8" s="62" t="s">
        <v>138</v>
      </c>
      <c r="F8" s="63">
        <f t="shared" ref="F8:BG8" si="0">F9</f>
        <v>1180220</v>
      </c>
      <c r="G8" s="63">
        <f t="shared" si="0"/>
        <v>748429</v>
      </c>
      <c r="H8" s="63">
        <f t="shared" si="0"/>
        <v>439788</v>
      </c>
      <c r="I8" s="63">
        <f t="shared" si="0"/>
        <v>271992</v>
      </c>
      <c r="J8" s="63">
        <f t="shared" si="0"/>
        <v>36649</v>
      </c>
      <c r="K8" s="63">
        <f t="shared" si="0"/>
        <v>0</v>
      </c>
      <c r="L8" s="63">
        <f t="shared" si="0"/>
        <v>184503</v>
      </c>
      <c r="M8" s="63">
        <f t="shared" si="0"/>
        <v>114786</v>
      </c>
      <c r="N8" s="63">
        <f t="shared" si="0"/>
        <v>57393</v>
      </c>
      <c r="O8" s="63">
        <f t="shared" si="0"/>
        <v>12324</v>
      </c>
      <c r="P8" s="63">
        <f t="shared" si="0"/>
        <v>86089</v>
      </c>
      <c r="Q8" s="63">
        <f t="shared" si="0"/>
        <v>8800</v>
      </c>
      <c r="R8" s="63">
        <f t="shared" si="0"/>
        <v>0</v>
      </c>
      <c r="S8" s="63">
        <f t="shared" si="0"/>
        <v>8800</v>
      </c>
      <c r="T8" s="71">
        <f t="shared" si="0"/>
        <v>140569</v>
      </c>
      <c r="U8" s="71">
        <f t="shared" si="0"/>
        <v>9799</v>
      </c>
      <c r="V8" s="71">
        <f t="shared" si="0"/>
        <v>0</v>
      </c>
      <c r="W8" s="71">
        <f t="shared" si="0"/>
        <v>0</v>
      </c>
      <c r="X8" s="71">
        <f t="shared" si="0"/>
        <v>0</v>
      </c>
      <c r="Y8" s="71">
        <f t="shared" si="0"/>
        <v>0</v>
      </c>
      <c r="Z8" s="71">
        <f t="shared" si="0"/>
        <v>5000</v>
      </c>
      <c r="AA8" s="71">
        <f t="shared" si="0"/>
        <v>2000</v>
      </c>
      <c r="AB8" s="71">
        <f t="shared" si="0"/>
        <v>0</v>
      </c>
      <c r="AC8" s="71">
        <f t="shared" si="0"/>
        <v>0</v>
      </c>
      <c r="AD8" s="71">
        <f t="shared" si="0"/>
        <v>0</v>
      </c>
      <c r="AE8" s="71">
        <f t="shared" si="0"/>
        <v>0</v>
      </c>
      <c r="AF8" s="71">
        <f t="shared" si="0"/>
        <v>0</v>
      </c>
      <c r="AG8" s="71">
        <f t="shared" si="0"/>
        <v>0</v>
      </c>
      <c r="AH8" s="71">
        <f t="shared" si="0"/>
        <v>0</v>
      </c>
      <c r="AI8" s="71">
        <f t="shared" si="0"/>
        <v>0</v>
      </c>
      <c r="AJ8" s="71">
        <f t="shared" si="0"/>
        <v>12000</v>
      </c>
      <c r="AK8" s="71">
        <f t="shared" si="0"/>
        <v>0</v>
      </c>
      <c r="AL8" s="71">
        <f t="shared" si="0"/>
        <v>0</v>
      </c>
      <c r="AM8" s="71">
        <f t="shared" si="0"/>
        <v>0</v>
      </c>
      <c r="AN8" s="71">
        <f t="shared" si="0"/>
        <v>0</v>
      </c>
      <c r="AO8" s="71">
        <f t="shared" si="0"/>
        <v>0</v>
      </c>
      <c r="AP8" s="71">
        <f t="shared" si="0"/>
        <v>8609</v>
      </c>
      <c r="AQ8" s="71">
        <f t="shared" si="0"/>
        <v>20561</v>
      </c>
      <c r="AR8" s="71">
        <f t="shared" si="0"/>
        <v>0</v>
      </c>
      <c r="AS8" s="71">
        <f t="shared" si="0"/>
        <v>76200</v>
      </c>
      <c r="AT8" s="71">
        <f t="shared" si="0"/>
        <v>0</v>
      </c>
      <c r="AU8" s="71">
        <f t="shared" si="0"/>
        <v>6400</v>
      </c>
      <c r="AV8" s="71">
        <f t="shared" si="0"/>
        <v>11830</v>
      </c>
      <c r="AW8" s="71">
        <f t="shared" si="0"/>
        <v>0</v>
      </c>
      <c r="AX8" s="71">
        <f t="shared" si="0"/>
        <v>0</v>
      </c>
      <c r="AY8" s="71">
        <f t="shared" si="0"/>
        <v>0</v>
      </c>
      <c r="AZ8" s="71">
        <f t="shared" si="0"/>
        <v>0</v>
      </c>
      <c r="BA8" s="71">
        <f t="shared" si="0"/>
        <v>0</v>
      </c>
      <c r="BB8" s="71">
        <f t="shared" si="0"/>
        <v>0</v>
      </c>
      <c r="BC8" s="71">
        <f t="shared" si="0"/>
        <v>0</v>
      </c>
      <c r="BD8" s="71">
        <f t="shared" si="0"/>
        <v>0</v>
      </c>
      <c r="BE8" s="71">
        <f t="shared" si="0"/>
        <v>0</v>
      </c>
      <c r="BF8" s="71">
        <f t="shared" si="0"/>
        <v>0</v>
      </c>
      <c r="BG8" s="71">
        <f t="shared" si="0"/>
        <v>11830</v>
      </c>
    </row>
    <row r="9" ht="35.25" customHeight="1" spans="1:59">
      <c r="A9" s="60"/>
      <c r="B9" s="60"/>
      <c r="C9" s="60"/>
      <c r="D9" s="61"/>
      <c r="E9" s="60"/>
      <c r="F9" s="63">
        <f t="shared" ref="F9:BG9" si="1">SUM(F10:F11)</f>
        <v>1180220</v>
      </c>
      <c r="G9" s="63">
        <f t="shared" si="1"/>
        <v>748429</v>
      </c>
      <c r="H9" s="63">
        <f t="shared" si="1"/>
        <v>439788</v>
      </c>
      <c r="I9" s="63">
        <f t="shared" si="1"/>
        <v>271992</v>
      </c>
      <c r="J9" s="63">
        <f t="shared" si="1"/>
        <v>36649</v>
      </c>
      <c r="K9" s="63">
        <f t="shared" si="1"/>
        <v>0</v>
      </c>
      <c r="L9" s="63">
        <f t="shared" si="1"/>
        <v>184503</v>
      </c>
      <c r="M9" s="63">
        <f t="shared" si="1"/>
        <v>114786</v>
      </c>
      <c r="N9" s="63">
        <f t="shared" si="1"/>
        <v>57393</v>
      </c>
      <c r="O9" s="63">
        <f t="shared" si="1"/>
        <v>12324</v>
      </c>
      <c r="P9" s="63">
        <f t="shared" si="1"/>
        <v>86089</v>
      </c>
      <c r="Q9" s="63">
        <f t="shared" si="1"/>
        <v>8800</v>
      </c>
      <c r="R9" s="63">
        <f t="shared" si="1"/>
        <v>0</v>
      </c>
      <c r="S9" s="63">
        <f t="shared" si="1"/>
        <v>8800</v>
      </c>
      <c r="T9" s="71">
        <f t="shared" si="1"/>
        <v>140569</v>
      </c>
      <c r="U9" s="71">
        <f t="shared" si="1"/>
        <v>9799</v>
      </c>
      <c r="V9" s="71">
        <f t="shared" si="1"/>
        <v>0</v>
      </c>
      <c r="W9" s="71">
        <f t="shared" si="1"/>
        <v>0</v>
      </c>
      <c r="X9" s="71">
        <f t="shared" si="1"/>
        <v>0</v>
      </c>
      <c r="Y9" s="71">
        <f t="shared" si="1"/>
        <v>0</v>
      </c>
      <c r="Z9" s="71">
        <f t="shared" si="1"/>
        <v>5000</v>
      </c>
      <c r="AA9" s="71">
        <f t="shared" si="1"/>
        <v>2000</v>
      </c>
      <c r="AB9" s="71">
        <f t="shared" si="1"/>
        <v>0</v>
      </c>
      <c r="AC9" s="71">
        <f t="shared" si="1"/>
        <v>0</v>
      </c>
      <c r="AD9" s="71">
        <f t="shared" si="1"/>
        <v>0</v>
      </c>
      <c r="AE9" s="71">
        <f t="shared" si="1"/>
        <v>0</v>
      </c>
      <c r="AF9" s="71">
        <f t="shared" si="1"/>
        <v>0</v>
      </c>
      <c r="AG9" s="71">
        <f t="shared" si="1"/>
        <v>0</v>
      </c>
      <c r="AH9" s="71">
        <f t="shared" si="1"/>
        <v>0</v>
      </c>
      <c r="AI9" s="71">
        <f t="shared" si="1"/>
        <v>0</v>
      </c>
      <c r="AJ9" s="71">
        <f t="shared" si="1"/>
        <v>12000</v>
      </c>
      <c r="AK9" s="71">
        <f t="shared" si="1"/>
        <v>0</v>
      </c>
      <c r="AL9" s="71">
        <f t="shared" si="1"/>
        <v>0</v>
      </c>
      <c r="AM9" s="71">
        <f t="shared" si="1"/>
        <v>0</v>
      </c>
      <c r="AN9" s="71">
        <f t="shared" si="1"/>
        <v>0</v>
      </c>
      <c r="AO9" s="71">
        <f t="shared" si="1"/>
        <v>0</v>
      </c>
      <c r="AP9" s="71">
        <f t="shared" si="1"/>
        <v>8609</v>
      </c>
      <c r="AQ9" s="71">
        <f t="shared" si="1"/>
        <v>20561</v>
      </c>
      <c r="AR9" s="71">
        <f t="shared" si="1"/>
        <v>0</v>
      </c>
      <c r="AS9" s="71">
        <f t="shared" si="1"/>
        <v>76200</v>
      </c>
      <c r="AT9" s="71">
        <f t="shared" si="1"/>
        <v>0</v>
      </c>
      <c r="AU9" s="71">
        <f t="shared" si="1"/>
        <v>6400</v>
      </c>
      <c r="AV9" s="71">
        <f t="shared" si="1"/>
        <v>11830</v>
      </c>
      <c r="AW9" s="71">
        <f t="shared" si="1"/>
        <v>0</v>
      </c>
      <c r="AX9" s="71">
        <f t="shared" si="1"/>
        <v>0</v>
      </c>
      <c r="AY9" s="71">
        <f t="shared" si="1"/>
        <v>0</v>
      </c>
      <c r="AZ9" s="71">
        <f t="shared" si="1"/>
        <v>0</v>
      </c>
      <c r="BA9" s="71">
        <f t="shared" si="1"/>
        <v>0</v>
      </c>
      <c r="BB9" s="71">
        <f t="shared" si="1"/>
        <v>0</v>
      </c>
      <c r="BC9" s="71">
        <f t="shared" si="1"/>
        <v>0</v>
      </c>
      <c r="BD9" s="71">
        <f t="shared" si="1"/>
        <v>0</v>
      </c>
      <c r="BE9" s="71">
        <f t="shared" si="1"/>
        <v>0</v>
      </c>
      <c r="BF9" s="71">
        <f t="shared" si="1"/>
        <v>0</v>
      </c>
      <c r="BG9" s="71">
        <f t="shared" si="1"/>
        <v>11830</v>
      </c>
    </row>
    <row r="10" ht="35.25" customHeight="1" spans="1:59">
      <c r="A10" s="60">
        <v>201</v>
      </c>
      <c r="B10" s="60">
        <v>3</v>
      </c>
      <c r="C10" s="60">
        <v>1</v>
      </c>
      <c r="D10" s="61" t="s">
        <v>182</v>
      </c>
      <c r="E10" s="60" t="s">
        <v>239</v>
      </c>
      <c r="F10" s="63">
        <v>965363</v>
      </c>
      <c r="G10" s="63">
        <v>610077</v>
      </c>
      <c r="H10" s="63">
        <v>355788</v>
      </c>
      <c r="I10" s="63">
        <v>224640</v>
      </c>
      <c r="J10" s="63">
        <v>29649</v>
      </c>
      <c r="K10" s="63">
        <v>0</v>
      </c>
      <c r="L10" s="63">
        <v>149923</v>
      </c>
      <c r="M10" s="63">
        <v>93552</v>
      </c>
      <c r="N10" s="63">
        <v>46776</v>
      </c>
      <c r="O10" s="63">
        <v>9595</v>
      </c>
      <c r="P10" s="63">
        <v>70164</v>
      </c>
      <c r="Q10" s="63">
        <v>7200</v>
      </c>
      <c r="R10" s="63">
        <v>0</v>
      </c>
      <c r="S10" s="63">
        <v>7200</v>
      </c>
      <c r="T10" s="71">
        <v>117259</v>
      </c>
      <c r="U10" s="71">
        <v>6800</v>
      </c>
      <c r="V10" s="71">
        <v>0</v>
      </c>
      <c r="W10" s="71">
        <v>0</v>
      </c>
      <c r="X10" s="71">
        <v>0</v>
      </c>
      <c r="Y10" s="71">
        <v>0</v>
      </c>
      <c r="Z10" s="71">
        <v>5000</v>
      </c>
      <c r="AA10" s="71">
        <v>2000</v>
      </c>
      <c r="AB10" s="71">
        <v>0</v>
      </c>
      <c r="AC10" s="71">
        <v>0</v>
      </c>
      <c r="AD10" s="71">
        <v>0</v>
      </c>
      <c r="AE10" s="71">
        <v>0</v>
      </c>
      <c r="AF10" s="71">
        <v>0</v>
      </c>
      <c r="AG10" s="71">
        <v>0</v>
      </c>
      <c r="AH10" s="71">
        <v>0</v>
      </c>
      <c r="AI10" s="71">
        <v>0</v>
      </c>
      <c r="AJ10" s="71">
        <v>12000</v>
      </c>
      <c r="AK10" s="71">
        <v>0</v>
      </c>
      <c r="AL10" s="71">
        <v>0</v>
      </c>
      <c r="AM10" s="71">
        <v>0</v>
      </c>
      <c r="AN10" s="71">
        <v>0</v>
      </c>
      <c r="AO10" s="71">
        <v>0</v>
      </c>
      <c r="AP10" s="71">
        <v>7016</v>
      </c>
      <c r="AQ10" s="71">
        <v>17243</v>
      </c>
      <c r="AR10" s="71">
        <v>0</v>
      </c>
      <c r="AS10" s="71">
        <v>64200</v>
      </c>
      <c r="AT10" s="71">
        <v>0</v>
      </c>
      <c r="AU10" s="71">
        <v>3000</v>
      </c>
      <c r="AV10" s="71">
        <v>10740</v>
      </c>
      <c r="AW10" s="71">
        <v>0</v>
      </c>
      <c r="AX10" s="71">
        <v>0</v>
      </c>
      <c r="AY10" s="71">
        <v>0</v>
      </c>
      <c r="AZ10" s="71">
        <v>0</v>
      </c>
      <c r="BA10" s="71">
        <v>0</v>
      </c>
      <c r="BB10" s="71">
        <v>0</v>
      </c>
      <c r="BC10" s="71">
        <v>0</v>
      </c>
      <c r="BD10" s="71">
        <v>0</v>
      </c>
      <c r="BE10" s="71">
        <v>0</v>
      </c>
      <c r="BF10" s="71">
        <v>0</v>
      </c>
      <c r="BG10" s="71">
        <v>10740</v>
      </c>
    </row>
    <row r="11" ht="35.25" customHeight="1" spans="1:59">
      <c r="A11" s="60">
        <v>201</v>
      </c>
      <c r="B11" s="60">
        <v>3</v>
      </c>
      <c r="C11" s="60">
        <v>1</v>
      </c>
      <c r="D11" s="61" t="s">
        <v>141</v>
      </c>
      <c r="E11" s="60" t="s">
        <v>239</v>
      </c>
      <c r="F11" s="63">
        <v>214857</v>
      </c>
      <c r="G11" s="63">
        <v>138352</v>
      </c>
      <c r="H11" s="63">
        <v>84000</v>
      </c>
      <c r="I11" s="63">
        <v>47352</v>
      </c>
      <c r="J11" s="63">
        <v>7000</v>
      </c>
      <c r="K11" s="63">
        <v>0</v>
      </c>
      <c r="L11" s="63">
        <v>34580</v>
      </c>
      <c r="M11" s="63">
        <v>21234</v>
      </c>
      <c r="N11" s="63">
        <v>10617</v>
      </c>
      <c r="O11" s="63">
        <v>2729</v>
      </c>
      <c r="P11" s="63">
        <v>15925</v>
      </c>
      <c r="Q11" s="63">
        <v>1600</v>
      </c>
      <c r="R11" s="63">
        <v>0</v>
      </c>
      <c r="S11" s="63">
        <v>1600</v>
      </c>
      <c r="T11" s="71">
        <v>23310</v>
      </c>
      <c r="U11" s="71">
        <v>2999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1">
        <v>0</v>
      </c>
      <c r="AD11" s="71">
        <v>0</v>
      </c>
      <c r="AE11" s="71">
        <v>0</v>
      </c>
      <c r="AF11" s="71">
        <v>0</v>
      </c>
      <c r="AG11" s="71">
        <v>0</v>
      </c>
      <c r="AH11" s="71">
        <v>0</v>
      </c>
      <c r="AI11" s="71">
        <v>0</v>
      </c>
      <c r="AJ11" s="71">
        <v>0</v>
      </c>
      <c r="AK11" s="71">
        <v>0</v>
      </c>
      <c r="AL11" s="71">
        <v>0</v>
      </c>
      <c r="AM11" s="71">
        <v>0</v>
      </c>
      <c r="AN11" s="71">
        <v>0</v>
      </c>
      <c r="AO11" s="71">
        <v>0</v>
      </c>
      <c r="AP11" s="71">
        <v>1593</v>
      </c>
      <c r="AQ11" s="71">
        <v>3318</v>
      </c>
      <c r="AR11" s="71">
        <v>0</v>
      </c>
      <c r="AS11" s="71">
        <v>12000</v>
      </c>
      <c r="AT11" s="71">
        <v>0</v>
      </c>
      <c r="AU11" s="71">
        <v>3400</v>
      </c>
      <c r="AV11" s="71">
        <v>1090</v>
      </c>
      <c r="AW11" s="71">
        <v>0</v>
      </c>
      <c r="AX11" s="71">
        <v>0</v>
      </c>
      <c r="AY11" s="71">
        <v>0</v>
      </c>
      <c r="AZ11" s="71">
        <v>0</v>
      </c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71">
        <v>1090</v>
      </c>
    </row>
    <row r="12" ht="23.25" customHeight="1" spans="1:19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ht="23.25" customHeight="1" spans="1:19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ht="23.25" customHeight="1" spans="1:19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ht="23.25" customHeight="1" spans="1:19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ht="23.25" customHeight="1" spans="1:19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ht="23.25" customHeight="1" spans="1:19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ht="23.25" customHeight="1" spans="1:19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ht="23.25" customHeight="1" spans="1:19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ht="23.25" customHeight="1" spans="1:19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ht="23.25" customHeight="1" spans="1:19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ht="23.25" customHeight="1" spans="1:19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</row>
    <row r="23" ht="23.25" customHeight="1" spans="1:19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</row>
    <row r="24" ht="23.25" customHeight="1" spans="1:19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ht="23.25" customHeight="1" spans="1:19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</row>
    <row r="26" ht="23.25" customHeight="1" spans="1:19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</sheetData>
  <sheetProtection formatCells="0" formatColumns="0" formatRows="0"/>
  <mergeCells count="52">
    <mergeCell ref="A2:BG2"/>
    <mergeCell ref="G4:S4"/>
    <mergeCell ref="T4:AU4"/>
    <mergeCell ref="AV4:BG4"/>
    <mergeCell ref="G5:K5"/>
    <mergeCell ref="L5:O5"/>
    <mergeCell ref="Q5:S5"/>
    <mergeCell ref="D4:D6"/>
    <mergeCell ref="E4:E6"/>
    <mergeCell ref="F4:F6"/>
    <mergeCell ref="P5:P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A4:C5"/>
  </mergeCells>
  <printOptions horizontalCentered="1"/>
  <pageMargins left="0.196527777777778" right="0.196527777777778" top="0.786805555555556" bottom="0.590277777777778" header="0" footer="0"/>
  <pageSetup paperSize="9" scale="37" fitToHeight="99" orientation="landscape" horizontalDpi="600" verticalDpi="3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I23" sqref="I23"/>
    </sheetView>
  </sheetViews>
  <sheetFormatPr defaultColWidth="7" defaultRowHeight="11.25"/>
  <cols>
    <col min="1" max="1" width="9" style="29" customWidth="1"/>
    <col min="2" max="2" width="26.25" style="29" customWidth="1"/>
    <col min="3" max="3" width="14.125" style="29" customWidth="1"/>
    <col min="4" max="8" width="12.75" style="29" customWidth="1"/>
    <col min="9" max="16384" width="7" style="29"/>
  </cols>
  <sheetData>
    <row r="1" ht="18" customHeight="1" spans="8:8">
      <c r="H1" s="30" t="s">
        <v>240</v>
      </c>
    </row>
    <row r="2" ht="27" customHeight="1" spans="1:8">
      <c r="A2" s="31" t="s">
        <v>241</v>
      </c>
      <c r="B2" s="31"/>
      <c r="C2" s="31"/>
      <c r="D2" s="31"/>
      <c r="E2" s="31"/>
      <c r="F2" s="31"/>
      <c r="G2" s="31"/>
      <c r="H2" s="31"/>
    </row>
    <row r="3" ht="18" customHeight="1" spans="8:8">
      <c r="H3" s="32" t="s">
        <v>112</v>
      </c>
    </row>
    <row r="4" ht="19.5" customHeight="1" spans="1:8">
      <c r="A4" s="33" t="s">
        <v>113</v>
      </c>
      <c r="B4" s="33" t="s">
        <v>114</v>
      </c>
      <c r="C4" s="34" t="s">
        <v>138</v>
      </c>
      <c r="D4" s="34" t="s">
        <v>203</v>
      </c>
      <c r="E4" s="34" t="s">
        <v>208</v>
      </c>
      <c r="F4" s="34" t="s">
        <v>242</v>
      </c>
      <c r="G4" s="33"/>
      <c r="H4" s="33"/>
    </row>
    <row r="5" ht="24" customHeight="1" spans="1:8">
      <c r="A5" s="35"/>
      <c r="B5" s="35"/>
      <c r="C5" s="36"/>
      <c r="D5" s="36"/>
      <c r="E5" s="36"/>
      <c r="F5" s="37" t="s">
        <v>129</v>
      </c>
      <c r="G5" s="38" t="s">
        <v>216</v>
      </c>
      <c r="H5" s="38" t="s">
        <v>243</v>
      </c>
    </row>
    <row r="6" s="28" customFormat="1" ht="18" customHeight="1" spans="1:8">
      <c r="A6" s="39"/>
      <c r="B6" s="40" t="s">
        <v>138</v>
      </c>
      <c r="C6" s="41">
        <f t="shared" ref="C6:H6" si="0">C7</f>
        <v>12000</v>
      </c>
      <c r="D6" s="42">
        <f t="shared" si="0"/>
        <v>0</v>
      </c>
      <c r="E6" s="43">
        <f t="shared" si="0"/>
        <v>12000</v>
      </c>
      <c r="F6" s="42">
        <f t="shared" si="0"/>
        <v>0</v>
      </c>
      <c r="G6" s="43">
        <f t="shared" si="0"/>
        <v>0</v>
      </c>
      <c r="H6" s="42">
        <f t="shared" si="0"/>
        <v>0</v>
      </c>
    </row>
    <row r="7" ht="18" customHeight="1" spans="1:8">
      <c r="A7" s="39" t="s">
        <v>139</v>
      </c>
      <c r="B7" s="44" t="s">
        <v>140</v>
      </c>
      <c r="C7" s="41">
        <v>12000</v>
      </c>
      <c r="D7" s="42">
        <v>0</v>
      </c>
      <c r="E7" s="43">
        <v>12000</v>
      </c>
      <c r="F7" s="42">
        <v>0</v>
      </c>
      <c r="G7" s="43">
        <v>0</v>
      </c>
      <c r="H7" s="42">
        <v>0</v>
      </c>
    </row>
    <row r="17" spans="13:13">
      <c r="M17" s="45" t="s">
        <v>244</v>
      </c>
    </row>
  </sheetData>
  <sheetProtection formatCells="0" formatColumns="0" formatRows="0"/>
  <mergeCells count="7">
    <mergeCell ref="A2:H2"/>
    <mergeCell ref="F4:H4"/>
    <mergeCell ref="A4:A5"/>
    <mergeCell ref="B4:B5"/>
    <mergeCell ref="C4:C5"/>
    <mergeCell ref="D4:D5"/>
    <mergeCell ref="E4:E5"/>
  </mergeCells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showGridLines="0" showZeros="0" tabSelected="1" workbookViewId="0">
      <selection activeCell="A9" sqref="A9:I9"/>
    </sheetView>
  </sheetViews>
  <sheetFormatPr defaultColWidth="6.875" defaultRowHeight="12.75" customHeight="1"/>
  <cols>
    <col min="1" max="5" width="9.625" style="2" customWidth="1"/>
    <col min="6" max="7" width="12.625" style="2" customWidth="1"/>
    <col min="8" max="10" width="9.625" style="2" customWidth="1"/>
    <col min="11" max="11" width="12.625" style="2" customWidth="1"/>
    <col min="12" max="21" width="9.625" style="2" customWidth="1"/>
    <col min="22" max="16384" width="6.875" style="2"/>
  </cols>
  <sheetData>
    <row r="1" ht="23.25" customHeight="1" spans="1:2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9"/>
      <c r="R1" s="15"/>
      <c r="S1" s="15"/>
      <c r="T1" s="15"/>
      <c r="U1" s="20" t="s">
        <v>245</v>
      </c>
      <c r="V1" s="15"/>
      <c r="W1" s="15"/>
      <c r="X1" s="19"/>
    </row>
    <row r="2" ht="23.25" customHeight="1" spans="1:24">
      <c r="A2" s="4" t="s">
        <v>246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5"/>
      <c r="W2" s="15"/>
      <c r="X2" s="19"/>
    </row>
    <row r="3" ht="23.25" customHeight="1" spans="1:24">
      <c r="A3" s="5"/>
      <c r="B3" s="5"/>
      <c r="C3" s="5"/>
      <c r="D3" s="5"/>
      <c r="E3" s="5"/>
      <c r="F3" s="5"/>
      <c r="G3" s="5"/>
      <c r="H3" s="5"/>
      <c r="I3" s="5"/>
      <c r="J3" s="5"/>
      <c r="K3" s="3"/>
      <c r="L3" s="3"/>
      <c r="M3" s="3"/>
      <c r="N3" s="3"/>
      <c r="O3" s="3"/>
      <c r="P3" s="3"/>
      <c r="Q3" s="19"/>
      <c r="R3" s="15"/>
      <c r="S3" s="15"/>
      <c r="T3" s="15"/>
      <c r="U3" s="21" t="s">
        <v>112</v>
      </c>
      <c r="V3" s="15"/>
      <c r="W3" s="15"/>
      <c r="X3" s="19"/>
    </row>
    <row r="4" ht="23.25" customHeight="1" spans="1:24">
      <c r="A4" s="6" t="s">
        <v>145</v>
      </c>
      <c r="B4" s="6"/>
      <c r="C4" s="6"/>
      <c r="D4" s="7" t="s">
        <v>113</v>
      </c>
      <c r="E4" s="8" t="s">
        <v>145</v>
      </c>
      <c r="F4" s="7" t="s">
        <v>167</v>
      </c>
      <c r="G4" s="6" t="s">
        <v>168</v>
      </c>
      <c r="H4" s="6"/>
      <c r="I4" s="6"/>
      <c r="J4" s="16"/>
      <c r="K4" s="6" t="s">
        <v>169</v>
      </c>
      <c r="L4" s="6"/>
      <c r="M4" s="6"/>
      <c r="N4" s="6"/>
      <c r="O4" s="6"/>
      <c r="P4" s="6"/>
      <c r="Q4" s="6"/>
      <c r="R4" s="6"/>
      <c r="S4" s="6"/>
      <c r="T4" s="6"/>
      <c r="U4" s="6"/>
      <c r="V4" s="22"/>
      <c r="W4" s="22"/>
      <c r="X4" s="19"/>
    </row>
    <row r="5" ht="23.25" customHeight="1" spans="1:24">
      <c r="A5" s="6" t="s">
        <v>148</v>
      </c>
      <c r="B5" s="6" t="s">
        <v>149</v>
      </c>
      <c r="C5" s="6" t="s">
        <v>150</v>
      </c>
      <c r="D5" s="7"/>
      <c r="E5" s="8"/>
      <c r="F5" s="7"/>
      <c r="G5" s="6" t="s">
        <v>138</v>
      </c>
      <c r="H5" s="6" t="s">
        <v>170</v>
      </c>
      <c r="I5" s="6" t="s">
        <v>171</v>
      </c>
      <c r="J5" s="6" t="s">
        <v>172</v>
      </c>
      <c r="K5" s="6" t="s">
        <v>138</v>
      </c>
      <c r="L5" s="17" t="s">
        <v>173</v>
      </c>
      <c r="M5" s="17" t="s">
        <v>172</v>
      </c>
      <c r="N5" s="17" t="s">
        <v>174</v>
      </c>
      <c r="O5" s="17" t="s">
        <v>175</v>
      </c>
      <c r="P5" s="17" t="s">
        <v>176</v>
      </c>
      <c r="Q5" s="17" t="s">
        <v>177</v>
      </c>
      <c r="R5" s="17" t="s">
        <v>178</v>
      </c>
      <c r="S5" s="23" t="s">
        <v>179</v>
      </c>
      <c r="T5" s="17" t="s">
        <v>180</v>
      </c>
      <c r="U5" s="17" t="s">
        <v>181</v>
      </c>
      <c r="V5" s="22"/>
      <c r="W5" s="22"/>
      <c r="X5" s="19"/>
    </row>
    <row r="6" ht="30" customHeight="1" spans="1:24">
      <c r="A6" s="6"/>
      <c r="B6" s="6"/>
      <c r="C6" s="6"/>
      <c r="D6" s="7"/>
      <c r="E6" s="8"/>
      <c r="F6" s="7"/>
      <c r="G6" s="6"/>
      <c r="H6" s="6"/>
      <c r="I6" s="6"/>
      <c r="J6" s="6"/>
      <c r="K6" s="6"/>
      <c r="L6" s="17"/>
      <c r="M6" s="17"/>
      <c r="N6" s="17"/>
      <c r="O6" s="17"/>
      <c r="P6" s="17"/>
      <c r="Q6" s="17"/>
      <c r="R6" s="17"/>
      <c r="S6" s="24"/>
      <c r="T6" s="17"/>
      <c r="U6" s="17"/>
      <c r="V6" s="22"/>
      <c r="W6" s="22"/>
      <c r="X6" s="19"/>
    </row>
    <row r="7" ht="23.25" customHeight="1" spans="1:24">
      <c r="A7" s="9" t="s">
        <v>137</v>
      </c>
      <c r="B7" s="9" t="s">
        <v>137</v>
      </c>
      <c r="C7" s="9" t="s">
        <v>137</v>
      </c>
      <c r="D7" s="9" t="s">
        <v>137</v>
      </c>
      <c r="E7" s="10" t="s">
        <v>137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6">
        <v>6</v>
      </c>
      <c r="L7" s="6">
        <v>7</v>
      </c>
      <c r="M7" s="6">
        <v>8</v>
      </c>
      <c r="N7" s="6">
        <v>9</v>
      </c>
      <c r="O7" s="6">
        <v>10</v>
      </c>
      <c r="P7" s="6">
        <v>11</v>
      </c>
      <c r="Q7" s="6">
        <v>12</v>
      </c>
      <c r="R7" s="6">
        <v>13</v>
      </c>
      <c r="S7" s="6">
        <v>14</v>
      </c>
      <c r="T7" s="6">
        <v>15</v>
      </c>
      <c r="U7" s="6">
        <v>16</v>
      </c>
      <c r="V7" s="25"/>
      <c r="W7" s="25"/>
      <c r="X7" s="19"/>
    </row>
    <row r="8" s="1" customFormat="1" ht="29.25" customHeight="1" spans="1:24">
      <c r="A8" s="11"/>
      <c r="B8" s="11"/>
      <c r="C8" s="11"/>
      <c r="D8" s="11"/>
      <c r="E8" s="12"/>
      <c r="F8" s="13"/>
      <c r="G8" s="13"/>
      <c r="H8" s="13"/>
      <c r="I8" s="13"/>
      <c r="J8" s="13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5"/>
      <c r="W8" s="15"/>
      <c r="X8" s="26"/>
    </row>
    <row r="9" ht="23.25" customHeight="1" spans="1:24">
      <c r="A9" s="14" t="s">
        <v>247</v>
      </c>
      <c r="B9" s="14"/>
      <c r="C9" s="14"/>
      <c r="D9" s="14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27"/>
    </row>
    <row r="10" ht="23.25" customHeight="1" spans="1:2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9"/>
    </row>
    <row r="11" ht="23.25" customHeight="1" spans="1:2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27"/>
    </row>
    <row r="12" ht="23.25" customHeight="1" spans="1:2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9"/>
    </row>
    <row r="13" ht="23.25" customHeight="1" spans="1:2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9"/>
    </row>
    <row r="14" ht="23.25" customHeight="1" spans="1:2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9"/>
    </row>
    <row r="15" ht="23.25" customHeight="1" spans="1:2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9"/>
    </row>
    <row r="16" ht="23.25" customHeight="1" spans="1:2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9"/>
    </row>
    <row r="17" ht="23.25" customHeight="1" spans="1:2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9"/>
    </row>
    <row r="18" ht="23.25" customHeight="1" spans="1:2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9"/>
    </row>
    <row r="19" ht="23.25" customHeight="1" spans="1:2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9"/>
    </row>
  </sheetData>
  <sheetProtection formatCells="0" formatColumns="0" formatRows="0"/>
  <mergeCells count="26">
    <mergeCell ref="A2:U2"/>
    <mergeCell ref="A4:C4"/>
    <mergeCell ref="G4:J4"/>
    <mergeCell ref="K4:U4"/>
    <mergeCell ref="A9:I9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196527777777778" right="0.196527777777778" top="0.786805555555556" bottom="0.590277777777778" header="0" footer="0"/>
  <pageSetup paperSize="9" scale="65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一般公共预算"三公"经费支出表</vt:lpstr>
      <vt:lpstr>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付</cp:lastModifiedBy>
  <dcterms:created xsi:type="dcterms:W3CDTF">2019-11-05T04:25:00Z</dcterms:created>
  <cp:lastPrinted>2021-06-01T08:02:00Z</cp:lastPrinted>
  <dcterms:modified xsi:type="dcterms:W3CDTF">2022-09-08T08:51:39Z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263512</vt:i4>
  </property>
  <property fmtid="{D5CDD505-2E9C-101B-9397-08002B2CF9AE}" pid="3" name="KSOProductBuildVer">
    <vt:lpwstr>2052-11.1.0.12313</vt:lpwstr>
  </property>
  <property fmtid="{D5CDD505-2E9C-101B-9397-08002B2CF9AE}" pid="4" name="ICV">
    <vt:lpwstr>5043F66536684DFABD887243002E291B</vt:lpwstr>
  </property>
</Properties>
</file>