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<sst xmlns="http://schemas.openxmlformats.org/spreadsheetml/2006/main" count="87" uniqueCount="43">
  <si>
    <t>2023年稳岗返还第一批花名册</t>
  </si>
  <si>
    <t>序号</t>
  </si>
  <si>
    <t>单位名称</t>
  </si>
  <si>
    <t>企业划型</t>
  </si>
  <si>
    <t>单位性质</t>
  </si>
  <si>
    <t>上年度实缴金额</t>
  </si>
  <si>
    <t>申请年度</t>
  </si>
  <si>
    <t>年初参保人数</t>
  </si>
  <si>
    <t>年末参保人数</t>
  </si>
  <si>
    <t>平均参保人数</t>
  </si>
  <si>
    <t>裁员率1</t>
  </si>
  <si>
    <t>裁员率2</t>
  </si>
  <si>
    <t>上年度领取失业金人数</t>
  </si>
  <si>
    <t>返还金额</t>
  </si>
  <si>
    <r>
      <rPr>
        <sz val="12"/>
        <rFont val="宋体"/>
        <charset val="134"/>
      </rPr>
      <t>湖南康瑄科技有限公司</t>
    </r>
  </si>
  <si>
    <r>
      <rPr>
        <sz val="12"/>
        <rFont val="宋体"/>
        <charset val="134"/>
      </rPr>
      <t>中小微企业</t>
    </r>
  </si>
  <si>
    <r>
      <rPr>
        <sz val="12"/>
        <rFont val="宋体"/>
        <charset val="134"/>
      </rPr>
      <t>企业</t>
    </r>
  </si>
  <si>
    <r>
      <rPr>
        <sz val="12"/>
        <rFont val="宋体"/>
        <charset val="134"/>
      </rPr>
      <t>武冈市摩托车销售中心</t>
    </r>
  </si>
  <si>
    <r>
      <rPr>
        <sz val="12"/>
        <rFont val="宋体"/>
        <charset val="134"/>
      </rPr>
      <t>武冈爱尔眼科医院有限公司</t>
    </r>
  </si>
  <si>
    <r>
      <rPr>
        <sz val="12"/>
        <rFont val="宋体"/>
        <charset val="134"/>
      </rPr>
      <t>武冈艾特克水务有限公司</t>
    </r>
  </si>
  <si>
    <r>
      <rPr>
        <sz val="12"/>
        <rFont val="宋体"/>
        <charset val="134"/>
      </rPr>
      <t>武冈市残疾人托养服务中心</t>
    </r>
  </si>
  <si>
    <r>
      <rPr>
        <sz val="12"/>
        <rFont val="宋体"/>
        <charset val="134"/>
      </rPr>
      <t>大型企业</t>
    </r>
  </si>
  <si>
    <r>
      <rPr>
        <sz val="12"/>
        <rFont val="宋体"/>
        <charset val="134"/>
      </rPr>
      <t>民办非企业单位</t>
    </r>
  </si>
  <si>
    <r>
      <rPr>
        <sz val="12"/>
        <rFont val="宋体"/>
        <charset val="134"/>
      </rPr>
      <t>湖南省云峰水泥有限公司</t>
    </r>
  </si>
  <si>
    <r>
      <rPr>
        <sz val="12"/>
        <rFont val="宋体"/>
        <charset val="134"/>
      </rPr>
      <t>武冈市经济技术开发区创新投资发展有限公司</t>
    </r>
  </si>
  <si>
    <r>
      <rPr>
        <sz val="12"/>
        <rFont val="宋体"/>
        <charset val="134"/>
      </rPr>
      <t>武冈现代脑科医院（普通合伙）</t>
    </r>
  </si>
  <si>
    <r>
      <rPr>
        <sz val="12"/>
        <rFont val="宋体"/>
        <charset val="134"/>
      </rPr>
      <t>武冈市聚元渣土有限责任公司</t>
    </r>
  </si>
  <si>
    <r>
      <rPr>
        <sz val="12"/>
        <rFont val="宋体"/>
        <charset val="134"/>
      </rPr>
      <t>武冈市都梁畜牧有限责任公司</t>
    </r>
  </si>
  <si>
    <r>
      <rPr>
        <sz val="12"/>
        <rFont val="宋体"/>
        <charset val="134"/>
      </rPr>
      <t>湖南乡乡嘴食品有限公司</t>
    </r>
  </si>
  <si>
    <r>
      <rPr>
        <sz val="12"/>
        <rFont val="宋体"/>
        <charset val="134"/>
      </rPr>
      <t>湖南武冈农村商业银行股份有限公司</t>
    </r>
  </si>
  <si>
    <r>
      <rPr>
        <sz val="12"/>
        <rFont val="宋体"/>
        <charset val="134"/>
      </rPr>
      <t>湖南时达实业有限公司</t>
    </r>
  </si>
  <si>
    <r>
      <rPr>
        <sz val="12"/>
        <rFont val="宋体"/>
        <charset val="134"/>
      </rPr>
      <t>武冈市好泊宏能停车场管理有限责任公司</t>
    </r>
  </si>
  <si>
    <r>
      <rPr>
        <sz val="12"/>
        <rFont val="宋体"/>
        <charset val="134"/>
      </rPr>
      <t>湖南武冈山水健康体检服务有限公司</t>
    </r>
  </si>
  <si>
    <r>
      <rPr>
        <sz val="12"/>
        <rFont val="宋体"/>
        <charset val="134"/>
      </rPr>
      <t>武冈市云山建筑工程有限公司</t>
    </r>
  </si>
  <si>
    <r>
      <rPr>
        <sz val="12"/>
        <rFont val="宋体"/>
        <charset val="134"/>
      </rPr>
      <t>武冈市建筑安装工程公司</t>
    </r>
  </si>
  <si>
    <r>
      <rPr>
        <sz val="12"/>
        <rFont val="宋体"/>
        <charset val="134"/>
      </rPr>
      <t>武冈市医药有限责任公司</t>
    </r>
  </si>
  <si>
    <r>
      <rPr>
        <sz val="12"/>
        <rFont val="宋体"/>
        <charset val="134"/>
      </rPr>
      <t>武冈发展村镇银行有限责任公司</t>
    </r>
  </si>
  <si>
    <r>
      <rPr>
        <sz val="12"/>
        <rFont val="宋体"/>
        <charset val="134"/>
      </rPr>
      <t>武冈市建设工程检测试验中心</t>
    </r>
  </si>
  <si>
    <r>
      <rPr>
        <sz val="12"/>
        <rFont val="宋体"/>
        <charset val="134"/>
      </rPr>
      <t>中国移动通信集团湖南有限公司邵阳市武冈市分公司</t>
    </r>
  </si>
  <si>
    <r>
      <rPr>
        <sz val="12"/>
        <rFont val="宋体"/>
        <charset val="134"/>
      </rPr>
      <t>武冈武兰汽车贸易有限公司</t>
    </r>
  </si>
  <si>
    <r>
      <rPr>
        <sz val="12"/>
        <rFont val="宋体"/>
        <charset val="134"/>
      </rPr>
      <t>邵阳源福文化旅游发展有限公司</t>
    </r>
  </si>
  <si>
    <r>
      <rPr>
        <sz val="12"/>
        <rFont val="宋体"/>
        <charset val="134"/>
      </rPr>
      <t>邵阳市宝庆汽车超市有限公司武冈分公司</t>
    </r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</si>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</sst>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31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4" fillId="9" borderId="5" applyNumberFormat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23" fillId="13" borderId="5" applyNumberFormat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21" fillId="16" borderId="9" applyNumberFormat="false" applyAlignment="false" applyProtection="false">
      <alignment vertical="center"/>
    </xf>
    <xf numFmtId="0" fontId="18" fillId="13" borderId="6" applyNumberFormat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8" borderId="4" applyNumberFormat="false" applyFon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vertical="center" wrapText="true"/>
    </xf>
    <xf numFmtId="0" fontId="5" fillId="0" borderId="1" xfId="0" applyFont="true" applyFill="true" applyBorder="true" applyAlignment="true">
      <alignment vertical="center" wrapText="true"/>
    </xf>
    <xf numFmtId="176" fontId="4" fillId="0" borderId="1" xfId="0" applyNumberFormat="true" applyFont="true" applyFill="true" applyBorder="true" applyAlignment="true">
      <alignment horizontal="left" vertical="center" wrapText="true"/>
    </xf>
    <xf numFmtId="176" fontId="2" fillId="0" borderId="1" xfId="0" applyNumberFormat="true" applyFont="true" applyFill="true" applyBorder="true" applyAlignment="true">
      <alignment vertical="center" wrapText="true"/>
    </xf>
    <xf numFmtId="176" fontId="5" fillId="0" borderId="1" xfId="0" applyNumberFormat="true" applyFont="true" applyFill="true" applyBorder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workbookViewId="0">
      <selection activeCell="P29" sqref="P29"/>
    </sheetView>
  </sheetViews>
  <sheetFormatPr defaultColWidth="9" defaultRowHeight="13.5"/>
  <cols>
    <col min="13" max="13" width="10.375"/>
  </cols>
  <sheetData>
    <row r="1" ht="25.5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40.5" spans="1:13">
      <c r="A2" s="3" t="s">
        <v>1</v>
      </c>
      <c r="B2" s="3" t="s">
        <v>2</v>
      </c>
      <c r="C2" s="4" t="s">
        <v>3</v>
      </c>
      <c r="D2" s="5" t="s">
        <v>4</v>
      </c>
      <c r="E2" s="3" t="s">
        <v>5</v>
      </c>
      <c r="F2" s="3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10" t="s">
        <v>13</v>
      </c>
    </row>
    <row r="3" ht="47.25" spans="1:13">
      <c r="A3" s="6">
        <v>1</v>
      </c>
      <c r="B3" s="7" t="s">
        <v>14</v>
      </c>
      <c r="C3" s="6" t="s">
        <v>15</v>
      </c>
      <c r="D3" s="6" t="s">
        <v>16</v>
      </c>
      <c r="E3" s="6">
        <v>67430.84</v>
      </c>
      <c r="F3" s="6">
        <v>2023</v>
      </c>
      <c r="G3" s="6">
        <v>168</v>
      </c>
      <c r="H3" s="6">
        <v>145</v>
      </c>
      <c r="I3" s="6">
        <v>155</v>
      </c>
      <c r="J3" s="6">
        <v>14.75</v>
      </c>
      <c r="K3" s="6">
        <v>0.64</v>
      </c>
      <c r="L3" s="6">
        <v>1</v>
      </c>
      <c r="M3" s="11">
        <f t="shared" ref="M3:M6" si="0">E3*0.6</f>
        <v>40458.504</v>
      </c>
    </row>
    <row r="4" ht="47.25" spans="1:13">
      <c r="A4" s="6">
        <v>2</v>
      </c>
      <c r="B4" s="7" t="s">
        <v>17</v>
      </c>
      <c r="C4" s="6" t="s">
        <v>15</v>
      </c>
      <c r="D4" s="6" t="s">
        <v>16</v>
      </c>
      <c r="E4" s="6">
        <v>7784.64</v>
      </c>
      <c r="F4" s="6">
        <v>2023</v>
      </c>
      <c r="G4" s="6">
        <v>18</v>
      </c>
      <c r="H4" s="6">
        <v>18</v>
      </c>
      <c r="I4" s="6">
        <v>18</v>
      </c>
      <c r="J4" s="6">
        <v>0</v>
      </c>
      <c r="K4" s="6">
        <v>0</v>
      </c>
      <c r="L4" s="6">
        <v>0</v>
      </c>
      <c r="M4" s="11">
        <f t="shared" si="0"/>
        <v>4670.784</v>
      </c>
    </row>
    <row r="5" ht="47.25" spans="1:13">
      <c r="A5" s="6">
        <v>3</v>
      </c>
      <c r="B5" s="7" t="s">
        <v>18</v>
      </c>
      <c r="C5" s="6" t="s">
        <v>15</v>
      </c>
      <c r="D5" s="6" t="s">
        <v>16</v>
      </c>
      <c r="E5" s="6">
        <v>21479.84</v>
      </c>
      <c r="F5" s="6">
        <v>2023</v>
      </c>
      <c r="G5" s="6">
        <v>50</v>
      </c>
      <c r="H5" s="6">
        <v>52</v>
      </c>
      <c r="I5" s="6">
        <v>49</v>
      </c>
      <c r="J5" s="6">
        <v>0</v>
      </c>
      <c r="K5" s="6">
        <v>0</v>
      </c>
      <c r="L5" s="6">
        <v>0</v>
      </c>
      <c r="M5" s="11">
        <f t="shared" si="0"/>
        <v>12887.904</v>
      </c>
    </row>
    <row r="6" ht="47.25" spans="1:13">
      <c r="A6" s="6">
        <v>4</v>
      </c>
      <c r="B6" s="7" t="s">
        <v>19</v>
      </c>
      <c r="C6" s="6" t="s">
        <v>15</v>
      </c>
      <c r="D6" s="6" t="s">
        <v>16</v>
      </c>
      <c r="E6" s="6">
        <v>4720.44</v>
      </c>
      <c r="F6" s="6">
        <v>2023</v>
      </c>
      <c r="G6" s="6">
        <v>10</v>
      </c>
      <c r="H6" s="6">
        <v>10</v>
      </c>
      <c r="I6" s="6">
        <v>10</v>
      </c>
      <c r="J6" s="6">
        <v>0</v>
      </c>
      <c r="K6" s="6">
        <v>0</v>
      </c>
      <c r="L6" s="6">
        <v>0</v>
      </c>
      <c r="M6" s="11">
        <f t="shared" si="0"/>
        <v>2832.264</v>
      </c>
    </row>
    <row r="7" ht="47.25" spans="1:13">
      <c r="A7" s="6">
        <v>5</v>
      </c>
      <c r="B7" s="7" t="s">
        <v>20</v>
      </c>
      <c r="C7" s="6" t="s">
        <v>21</v>
      </c>
      <c r="D7" s="6" t="s">
        <v>22</v>
      </c>
      <c r="E7" s="6">
        <v>1729.92</v>
      </c>
      <c r="F7" s="6">
        <v>2023</v>
      </c>
      <c r="G7" s="6">
        <v>4</v>
      </c>
      <c r="H7" s="6">
        <v>4</v>
      </c>
      <c r="I7" s="6">
        <v>4</v>
      </c>
      <c r="J7" s="6">
        <v>0</v>
      </c>
      <c r="K7" s="6">
        <v>0</v>
      </c>
      <c r="L7" s="6">
        <v>0</v>
      </c>
      <c r="M7" s="11">
        <f>E7*0.3</f>
        <v>518.976</v>
      </c>
    </row>
    <row r="8" ht="47.25" spans="1:13">
      <c r="A8" s="6">
        <v>6</v>
      </c>
      <c r="B8" s="7" t="s">
        <v>23</v>
      </c>
      <c r="C8" s="6" t="s">
        <v>15</v>
      </c>
      <c r="D8" s="6" t="s">
        <v>16</v>
      </c>
      <c r="E8" s="6">
        <v>298618.82</v>
      </c>
      <c r="F8" s="6">
        <v>2023</v>
      </c>
      <c r="G8" s="6">
        <v>343</v>
      </c>
      <c r="H8" s="6">
        <v>349</v>
      </c>
      <c r="I8" s="6">
        <v>339</v>
      </c>
      <c r="J8" s="6">
        <v>0</v>
      </c>
      <c r="K8" s="6">
        <v>1.47</v>
      </c>
      <c r="L8" s="6">
        <v>5</v>
      </c>
      <c r="M8" s="11">
        <v>179171.29</v>
      </c>
    </row>
    <row r="9" ht="78.75" spans="1:13">
      <c r="A9" s="6">
        <v>7</v>
      </c>
      <c r="B9" s="7" t="s">
        <v>24</v>
      </c>
      <c r="C9" s="6" t="s">
        <v>15</v>
      </c>
      <c r="D9" s="6" t="s">
        <v>16</v>
      </c>
      <c r="E9" s="6">
        <v>7068.29</v>
      </c>
      <c r="F9" s="6">
        <v>2023</v>
      </c>
      <c r="G9" s="6">
        <v>11</v>
      </c>
      <c r="H9" s="6">
        <v>13</v>
      </c>
      <c r="I9" s="6">
        <v>12</v>
      </c>
      <c r="J9" s="6">
        <v>0</v>
      </c>
      <c r="K9" s="6">
        <v>0</v>
      </c>
      <c r="L9" s="6">
        <v>0</v>
      </c>
      <c r="M9" s="11">
        <f t="shared" ref="M8:M26" si="1">E9*0.6</f>
        <v>4240.974</v>
      </c>
    </row>
    <row r="10" ht="63" spans="1:13">
      <c r="A10" s="6">
        <v>8</v>
      </c>
      <c r="B10" s="7" t="s">
        <v>25</v>
      </c>
      <c r="C10" s="6" t="s">
        <v>21</v>
      </c>
      <c r="D10" s="6" t="s">
        <v>16</v>
      </c>
      <c r="E10" s="6">
        <v>5333.92</v>
      </c>
      <c r="F10" s="6">
        <v>2023</v>
      </c>
      <c r="G10" s="6">
        <v>12</v>
      </c>
      <c r="H10" s="6">
        <v>13</v>
      </c>
      <c r="I10" s="6">
        <v>12</v>
      </c>
      <c r="J10" s="6">
        <v>0</v>
      </c>
      <c r="K10" s="6">
        <v>0</v>
      </c>
      <c r="L10" s="6">
        <v>0</v>
      </c>
      <c r="M10" s="11">
        <f>E10*0.3</f>
        <v>1600.176</v>
      </c>
    </row>
    <row r="11" ht="63" spans="1:13">
      <c r="A11" s="6">
        <v>9</v>
      </c>
      <c r="B11" s="7" t="s">
        <v>26</v>
      </c>
      <c r="C11" s="6" t="s">
        <v>15</v>
      </c>
      <c r="D11" s="6" t="s">
        <v>16</v>
      </c>
      <c r="E11" s="6">
        <v>18829.16</v>
      </c>
      <c r="F11" s="6">
        <v>2023</v>
      </c>
      <c r="G11" s="6">
        <v>43</v>
      </c>
      <c r="H11" s="6">
        <v>46</v>
      </c>
      <c r="I11" s="6">
        <v>43</v>
      </c>
      <c r="J11" s="6">
        <v>0</v>
      </c>
      <c r="K11" s="6">
        <v>0</v>
      </c>
      <c r="L11" s="6">
        <v>0</v>
      </c>
      <c r="M11" s="11">
        <f t="shared" si="1"/>
        <v>11297.496</v>
      </c>
    </row>
    <row r="12" ht="63" spans="1:13">
      <c r="A12" s="6">
        <v>10</v>
      </c>
      <c r="B12" s="7" t="s">
        <v>27</v>
      </c>
      <c r="C12" s="6" t="s">
        <v>15</v>
      </c>
      <c r="D12" s="6" t="s">
        <v>16</v>
      </c>
      <c r="E12" s="6">
        <v>3387.44</v>
      </c>
      <c r="F12" s="6">
        <v>2023</v>
      </c>
      <c r="G12" s="6">
        <v>7</v>
      </c>
      <c r="H12" s="6">
        <v>7</v>
      </c>
      <c r="I12" s="6">
        <v>7</v>
      </c>
      <c r="J12" s="6">
        <v>0</v>
      </c>
      <c r="K12" s="6">
        <v>0</v>
      </c>
      <c r="L12" s="6">
        <v>0</v>
      </c>
      <c r="M12" s="11">
        <f t="shared" si="1"/>
        <v>2032.464</v>
      </c>
    </row>
    <row r="13" ht="47.25" spans="1:13">
      <c r="A13" s="6">
        <v>11</v>
      </c>
      <c r="B13" s="7" t="s">
        <v>28</v>
      </c>
      <c r="C13" s="6" t="s">
        <v>15</v>
      </c>
      <c r="D13" s="6" t="s">
        <v>16</v>
      </c>
      <c r="E13" s="6">
        <v>46347.44</v>
      </c>
      <c r="F13" s="6">
        <v>2023</v>
      </c>
      <c r="G13" s="6">
        <v>105</v>
      </c>
      <c r="H13" s="6">
        <v>112</v>
      </c>
      <c r="I13" s="6">
        <v>107</v>
      </c>
      <c r="J13" s="6">
        <v>0</v>
      </c>
      <c r="K13" s="6">
        <v>0</v>
      </c>
      <c r="L13" s="6">
        <v>0</v>
      </c>
      <c r="M13" s="11">
        <f t="shared" si="1"/>
        <v>27808.464</v>
      </c>
    </row>
    <row r="14" ht="63" spans="1:13">
      <c r="A14" s="6">
        <v>12</v>
      </c>
      <c r="B14" s="7" t="s">
        <v>29</v>
      </c>
      <c r="C14" s="6" t="s">
        <v>15</v>
      </c>
      <c r="D14" s="6" t="s">
        <v>16</v>
      </c>
      <c r="E14" s="6">
        <v>287212.7</v>
      </c>
      <c r="F14" s="6">
        <v>2023</v>
      </c>
      <c r="G14" s="6">
        <v>315</v>
      </c>
      <c r="H14" s="6">
        <v>318</v>
      </c>
      <c r="I14" s="6">
        <v>315</v>
      </c>
      <c r="J14" s="6">
        <v>0</v>
      </c>
      <c r="K14" s="6">
        <v>0</v>
      </c>
      <c r="L14" s="6">
        <v>0</v>
      </c>
      <c r="M14" s="11">
        <f t="shared" si="1"/>
        <v>172327.62</v>
      </c>
    </row>
    <row r="15" ht="47.25" spans="1:13">
      <c r="A15" s="6">
        <v>13</v>
      </c>
      <c r="B15" s="7" t="s">
        <v>30</v>
      </c>
      <c r="C15" s="6" t="s">
        <v>15</v>
      </c>
      <c r="D15" s="6" t="s">
        <v>16</v>
      </c>
      <c r="E15" s="6">
        <v>2808</v>
      </c>
      <c r="F15" s="6">
        <v>2023</v>
      </c>
      <c r="G15" s="6">
        <v>6</v>
      </c>
      <c r="H15" s="6">
        <v>6</v>
      </c>
      <c r="I15" s="6">
        <v>6</v>
      </c>
      <c r="J15" s="6">
        <v>0</v>
      </c>
      <c r="K15" s="6">
        <v>0</v>
      </c>
      <c r="L15" s="6">
        <v>0</v>
      </c>
      <c r="M15" s="11">
        <f t="shared" si="1"/>
        <v>1684.8</v>
      </c>
    </row>
    <row r="16" ht="78.75" spans="1:13">
      <c r="A16" s="6">
        <v>14</v>
      </c>
      <c r="B16" s="7" t="s">
        <v>31</v>
      </c>
      <c r="C16" s="6" t="s">
        <v>15</v>
      </c>
      <c r="D16" s="6" t="s">
        <v>16</v>
      </c>
      <c r="E16" s="6">
        <v>1554.4</v>
      </c>
      <c r="F16" s="6">
        <v>2023</v>
      </c>
      <c r="G16" s="6">
        <v>3</v>
      </c>
      <c r="H16" s="6">
        <v>4</v>
      </c>
      <c r="I16" s="6">
        <v>3</v>
      </c>
      <c r="J16" s="6">
        <v>0</v>
      </c>
      <c r="K16" s="6">
        <v>0</v>
      </c>
      <c r="L16" s="6">
        <v>0</v>
      </c>
      <c r="M16" s="11">
        <f t="shared" si="1"/>
        <v>932.64</v>
      </c>
    </row>
    <row r="17" ht="63" spans="1:13">
      <c r="A17" s="6">
        <v>15</v>
      </c>
      <c r="B17" s="7" t="s">
        <v>32</v>
      </c>
      <c r="C17" s="6" t="s">
        <v>15</v>
      </c>
      <c r="D17" s="6" t="s">
        <v>16</v>
      </c>
      <c r="E17" s="6">
        <v>17263.16</v>
      </c>
      <c r="F17" s="6">
        <v>2023</v>
      </c>
      <c r="G17" s="6">
        <v>36</v>
      </c>
      <c r="H17" s="6">
        <v>36</v>
      </c>
      <c r="I17" s="6">
        <v>39</v>
      </c>
      <c r="J17" s="6">
        <v>0</v>
      </c>
      <c r="K17" s="6">
        <v>2.51</v>
      </c>
      <c r="L17" s="6">
        <v>1</v>
      </c>
      <c r="M17" s="11">
        <f t="shared" si="1"/>
        <v>10357.896</v>
      </c>
    </row>
    <row r="18" ht="63" spans="1:13">
      <c r="A18" s="6">
        <v>16</v>
      </c>
      <c r="B18" s="7" t="s">
        <v>33</v>
      </c>
      <c r="C18" s="6" t="s">
        <v>15</v>
      </c>
      <c r="D18" s="6" t="s">
        <v>16</v>
      </c>
      <c r="E18" s="6">
        <v>4160</v>
      </c>
      <c r="F18" s="6">
        <v>2023</v>
      </c>
      <c r="G18" s="6">
        <v>6</v>
      </c>
      <c r="H18" s="6">
        <v>12</v>
      </c>
      <c r="I18" s="6">
        <v>8</v>
      </c>
      <c r="J18" s="6">
        <v>0</v>
      </c>
      <c r="K18" s="6">
        <v>0</v>
      </c>
      <c r="L18" s="6">
        <v>0</v>
      </c>
      <c r="M18" s="11">
        <f t="shared" si="1"/>
        <v>2496</v>
      </c>
    </row>
    <row r="19" ht="47.25" spans="1:13">
      <c r="A19" s="6">
        <v>17</v>
      </c>
      <c r="B19" s="7" t="s">
        <v>34</v>
      </c>
      <c r="C19" s="6" t="s">
        <v>15</v>
      </c>
      <c r="D19" s="6" t="s">
        <v>16</v>
      </c>
      <c r="E19" s="6">
        <v>21125.64</v>
      </c>
      <c r="F19" s="6">
        <v>2023</v>
      </c>
      <c r="G19" s="6">
        <v>52</v>
      </c>
      <c r="H19" s="6">
        <v>49</v>
      </c>
      <c r="I19" s="6">
        <v>49</v>
      </c>
      <c r="J19" s="6">
        <v>6.09</v>
      </c>
      <c r="K19" s="6">
        <v>0</v>
      </c>
      <c r="L19" s="6">
        <v>0</v>
      </c>
      <c r="M19" s="11">
        <f t="shared" si="1"/>
        <v>12675.384</v>
      </c>
    </row>
    <row r="20" ht="47.25" spans="1:13">
      <c r="A20" s="6">
        <v>18</v>
      </c>
      <c r="B20" s="7" t="s">
        <v>35</v>
      </c>
      <c r="C20" s="6" t="s">
        <v>15</v>
      </c>
      <c r="D20" s="6" t="s">
        <v>16</v>
      </c>
      <c r="E20" s="6">
        <v>7784.64</v>
      </c>
      <c r="F20" s="6">
        <v>2023</v>
      </c>
      <c r="G20" s="6">
        <v>18</v>
      </c>
      <c r="H20" s="6">
        <v>18</v>
      </c>
      <c r="I20" s="6">
        <v>18</v>
      </c>
      <c r="J20" s="6">
        <v>0</v>
      </c>
      <c r="K20" s="6">
        <v>0</v>
      </c>
      <c r="L20" s="6">
        <v>0</v>
      </c>
      <c r="M20" s="11">
        <f t="shared" si="1"/>
        <v>4670.784</v>
      </c>
    </row>
    <row r="21" ht="63" spans="1:13">
      <c r="A21" s="6">
        <v>19</v>
      </c>
      <c r="B21" s="7" t="s">
        <v>36</v>
      </c>
      <c r="C21" s="6" t="s">
        <v>15</v>
      </c>
      <c r="D21" s="6" t="s">
        <v>16</v>
      </c>
      <c r="E21" s="6">
        <v>19748.58</v>
      </c>
      <c r="F21" s="6">
        <v>2023</v>
      </c>
      <c r="G21" s="6">
        <v>35</v>
      </c>
      <c r="H21" s="6">
        <v>33</v>
      </c>
      <c r="I21" s="6">
        <v>33</v>
      </c>
      <c r="J21" s="6">
        <v>6.02</v>
      </c>
      <c r="K21" s="6">
        <v>0</v>
      </c>
      <c r="L21" s="6">
        <v>0</v>
      </c>
      <c r="M21" s="11">
        <f t="shared" si="1"/>
        <v>11849.148</v>
      </c>
    </row>
    <row r="22" ht="63" spans="1:13">
      <c r="A22" s="6">
        <v>20</v>
      </c>
      <c r="B22" s="7" t="s">
        <v>37</v>
      </c>
      <c r="C22" s="6" t="s">
        <v>15</v>
      </c>
      <c r="D22" s="6" t="s">
        <v>16</v>
      </c>
      <c r="E22" s="6">
        <v>6451.8</v>
      </c>
      <c r="F22" s="6">
        <v>2023</v>
      </c>
      <c r="G22" s="6">
        <v>12</v>
      </c>
      <c r="H22" s="6">
        <v>12</v>
      </c>
      <c r="I22" s="6">
        <v>12</v>
      </c>
      <c r="J22" s="6">
        <v>0</v>
      </c>
      <c r="K22" s="6">
        <v>0</v>
      </c>
      <c r="L22" s="6">
        <v>0</v>
      </c>
      <c r="M22" s="11">
        <f t="shared" si="1"/>
        <v>3871.08</v>
      </c>
    </row>
    <row r="23" ht="94.5" spans="1:13">
      <c r="A23" s="6">
        <v>21</v>
      </c>
      <c r="B23" s="7" t="s">
        <v>38</v>
      </c>
      <c r="C23" s="6" t="s">
        <v>15</v>
      </c>
      <c r="D23" s="6" t="s">
        <v>16</v>
      </c>
      <c r="E23" s="6">
        <v>73291.34</v>
      </c>
      <c r="F23" s="6">
        <v>2023</v>
      </c>
      <c r="G23" s="6">
        <v>60</v>
      </c>
      <c r="H23" s="6">
        <v>61</v>
      </c>
      <c r="I23" s="6">
        <v>60</v>
      </c>
      <c r="J23" s="6">
        <v>0</v>
      </c>
      <c r="K23" s="6">
        <v>0</v>
      </c>
      <c r="L23" s="6">
        <v>0</v>
      </c>
      <c r="M23" s="11">
        <f t="shared" si="1"/>
        <v>43974.804</v>
      </c>
    </row>
    <row r="24" ht="47.25" spans="1:13">
      <c r="A24" s="6">
        <v>22</v>
      </c>
      <c r="B24" s="7" t="s">
        <v>39</v>
      </c>
      <c r="C24" s="6" t="s">
        <v>15</v>
      </c>
      <c r="D24" s="6" t="s">
        <v>16</v>
      </c>
      <c r="E24" s="6">
        <v>5874.52</v>
      </c>
      <c r="F24" s="6">
        <v>2023</v>
      </c>
      <c r="G24" s="6">
        <v>11</v>
      </c>
      <c r="H24" s="6">
        <v>13</v>
      </c>
      <c r="I24" s="6">
        <v>13</v>
      </c>
      <c r="J24" s="6">
        <v>0</v>
      </c>
      <c r="K24" s="6">
        <v>0</v>
      </c>
      <c r="L24" s="6">
        <v>0</v>
      </c>
      <c r="M24" s="11">
        <f t="shared" si="1"/>
        <v>3524.712</v>
      </c>
    </row>
    <row r="25" ht="63" spans="1:13">
      <c r="A25" s="6">
        <v>23</v>
      </c>
      <c r="B25" s="7" t="s">
        <v>40</v>
      </c>
      <c r="C25" s="6" t="s">
        <v>15</v>
      </c>
      <c r="D25" s="6" t="s">
        <v>16</v>
      </c>
      <c r="E25" s="6">
        <v>6801.76</v>
      </c>
      <c r="F25" s="6">
        <v>2023</v>
      </c>
      <c r="G25" s="6">
        <v>15</v>
      </c>
      <c r="H25" s="6">
        <v>14</v>
      </c>
      <c r="I25" s="6">
        <v>15</v>
      </c>
      <c r="J25" s="6">
        <v>6.42</v>
      </c>
      <c r="K25" s="6">
        <v>0</v>
      </c>
      <c r="L25" s="6">
        <v>0</v>
      </c>
      <c r="M25" s="11">
        <f t="shared" si="1"/>
        <v>4081.056</v>
      </c>
    </row>
    <row r="26" ht="78.75" spans="1:13">
      <c r="A26" s="6">
        <v>24</v>
      </c>
      <c r="B26" s="7" t="s">
        <v>41</v>
      </c>
      <c r="C26" s="6" t="s">
        <v>15</v>
      </c>
      <c r="D26" s="6" t="s">
        <v>16</v>
      </c>
      <c r="E26" s="6">
        <v>5667.64</v>
      </c>
      <c r="F26" s="6">
        <v>2023</v>
      </c>
      <c r="G26" s="6">
        <v>14</v>
      </c>
      <c r="H26" s="6">
        <v>12</v>
      </c>
      <c r="I26" s="6">
        <v>13</v>
      </c>
      <c r="J26" s="6">
        <v>15.19</v>
      </c>
      <c r="K26" s="6">
        <v>0</v>
      </c>
      <c r="L26" s="6">
        <v>0</v>
      </c>
      <c r="M26" s="11">
        <f t="shared" si="1"/>
        <v>3400.584</v>
      </c>
    </row>
    <row r="27" ht="15.75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11"/>
    </row>
    <row r="28" ht="15.75" spans="1:13">
      <c r="A28" s="8" t="s">
        <v>42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12">
        <v>563365.81</v>
      </c>
    </row>
  </sheetData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2023-09-26T11:13:23Z</dcterms:created>
  <dcterms:modified xsi:type="dcterms:W3CDTF">2023-09-26T11:16:49Z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