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分及资金安排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<sst xmlns="http://schemas.openxmlformats.org/spreadsheetml/2006/main" count="502" uniqueCount="349">
  <si>
    <t>2024年武冈市生猪调出大县奖励资金项目场评分结果及资金安排表</t>
  </si>
  <si>
    <t>序号</t>
  </si>
  <si>
    <t>养殖场主姓名</t>
  </si>
  <si>
    <t>地  址</t>
  </si>
  <si>
    <t>存栏总数</t>
  </si>
  <si>
    <t>猪场综合评分</t>
  </si>
  <si>
    <t>各场评分安排资金（元）</t>
  </si>
  <si>
    <t>监测村产业发展补助（元）</t>
  </si>
  <si>
    <t>设施建设补助（元）</t>
  </si>
  <si>
    <t>标准化示范创建补助（元）</t>
  </si>
  <si>
    <t>产业扶贫分红补助（元）</t>
  </si>
  <si>
    <t>合计</t>
  </si>
  <si>
    <t>备注</t>
  </si>
  <si>
    <t>乡镇街道</t>
  </si>
  <si>
    <t>村</t>
  </si>
  <si>
    <t>组</t>
  </si>
  <si>
    <t>刘祚武</t>
  </si>
  <si>
    <t>迎春亭</t>
  </si>
  <si>
    <t>水乐</t>
  </si>
  <si>
    <t>1382</t>
  </si>
  <si>
    <t>向荣生</t>
  </si>
  <si>
    <t>同保</t>
  </si>
  <si>
    <t>542</t>
  </si>
  <si>
    <t>蒋兴国</t>
  </si>
  <si>
    <t>丰仁</t>
  </si>
  <si>
    <t>530</t>
  </si>
  <si>
    <t>杨仁武</t>
  </si>
  <si>
    <t>地母庵</t>
  </si>
  <si>
    <t>830</t>
  </si>
  <si>
    <t>王泽斌</t>
  </si>
  <si>
    <t>金明</t>
  </si>
  <si>
    <t>365</t>
  </si>
  <si>
    <t>林立泽</t>
  </si>
  <si>
    <t>湾头桥</t>
  </si>
  <si>
    <t>世富</t>
  </si>
  <si>
    <t>525</t>
  </si>
  <si>
    <t>刘艮汉</t>
  </si>
  <si>
    <t>1120</t>
  </si>
  <si>
    <t>林道才</t>
  </si>
  <si>
    <t>1104</t>
  </si>
  <si>
    <t>邓集跃</t>
  </si>
  <si>
    <t>黎明</t>
  </si>
  <si>
    <t>358</t>
  </si>
  <si>
    <t>刘孙军</t>
  </si>
  <si>
    <t>330</t>
  </si>
  <si>
    <t>唐英辉</t>
  </si>
  <si>
    <t>403</t>
  </si>
  <si>
    <t>徐石林</t>
  </si>
  <si>
    <t>509</t>
  </si>
  <si>
    <t>邓联龙</t>
  </si>
  <si>
    <t>八合</t>
  </si>
  <si>
    <t>985</t>
  </si>
  <si>
    <t>庾平全</t>
  </si>
  <si>
    <t>永丰</t>
  </si>
  <si>
    <t>514</t>
  </si>
  <si>
    <t>刘永革</t>
  </si>
  <si>
    <t>308</t>
  </si>
  <si>
    <t>刘孙坤</t>
  </si>
  <si>
    <t>泻油</t>
  </si>
  <si>
    <t>31515</t>
  </si>
  <si>
    <t>刘友柏</t>
  </si>
  <si>
    <t>城口</t>
  </si>
  <si>
    <t>566</t>
  </si>
  <si>
    <t>陶再清</t>
  </si>
  <si>
    <t>青龙</t>
  </si>
  <si>
    <t>550</t>
  </si>
  <si>
    <t>唐信斌</t>
  </si>
  <si>
    <t>居委会</t>
  </si>
  <si>
    <t>338</t>
  </si>
  <si>
    <t>刘孝清</t>
  </si>
  <si>
    <t>长友</t>
  </si>
  <si>
    <t>709</t>
  </si>
  <si>
    <t>刘世德</t>
  </si>
  <si>
    <t>516</t>
  </si>
  <si>
    <t>邓集勇</t>
  </si>
  <si>
    <t>光远</t>
  </si>
  <si>
    <t>309</t>
  </si>
  <si>
    <t>简帮平</t>
  </si>
  <si>
    <t>东元</t>
  </si>
  <si>
    <t>319</t>
  </si>
  <si>
    <t>周定平</t>
  </si>
  <si>
    <t>383</t>
  </si>
  <si>
    <t>殷绪凤</t>
  </si>
  <si>
    <t>坪山</t>
  </si>
  <si>
    <t>718</t>
  </si>
  <si>
    <t>周民灯</t>
  </si>
  <si>
    <t>龙桥</t>
  </si>
  <si>
    <t>305</t>
  </si>
  <si>
    <t>林雨英</t>
  </si>
  <si>
    <t>393</t>
  </si>
  <si>
    <t>刘少春</t>
  </si>
  <si>
    <t>六家</t>
  </si>
  <si>
    <t>377</t>
  </si>
  <si>
    <t>李文翔</t>
  </si>
  <si>
    <t>芭蕉</t>
  </si>
  <si>
    <t>刘志怀</t>
  </si>
  <si>
    <t>716</t>
  </si>
  <si>
    <t>祝春华</t>
  </si>
  <si>
    <t>547</t>
  </si>
  <si>
    <t>林少洋</t>
  </si>
  <si>
    <t>大湾桥</t>
  </si>
  <si>
    <t>395</t>
  </si>
  <si>
    <t>李立安</t>
  </si>
  <si>
    <t>朝阳</t>
  </si>
  <si>
    <t>2368</t>
  </si>
  <si>
    <t>姜方彪</t>
  </si>
  <si>
    <t>荆竹铺</t>
  </si>
  <si>
    <t>永光</t>
  </si>
  <si>
    <t>杨文峰</t>
  </si>
  <si>
    <t>平原</t>
  </si>
  <si>
    <t>431</t>
  </si>
  <si>
    <t>关盛标</t>
  </si>
  <si>
    <t>三元桥</t>
  </si>
  <si>
    <t>487</t>
  </si>
  <si>
    <t>王显直</t>
  </si>
  <si>
    <t>回马</t>
  </si>
  <si>
    <t>412</t>
  </si>
  <si>
    <t>杨文春</t>
  </si>
  <si>
    <t>马坪乡</t>
  </si>
  <si>
    <t>大团村</t>
  </si>
  <si>
    <t>650</t>
  </si>
  <si>
    <t>邓绍顺</t>
  </si>
  <si>
    <t>辕门口</t>
  </si>
  <si>
    <t>资南八一农场</t>
  </si>
  <si>
    <t>473</t>
  </si>
  <si>
    <t>夏明友</t>
  </si>
  <si>
    <t>古山</t>
  </si>
  <si>
    <t>333</t>
  </si>
  <si>
    <t>陈升华</t>
  </si>
  <si>
    <t>落子铺园艺场</t>
  </si>
  <si>
    <t>630</t>
  </si>
  <si>
    <t>刘孝成</t>
  </si>
  <si>
    <t>革新</t>
  </si>
  <si>
    <t>416</t>
  </si>
  <si>
    <t>刘记元</t>
  </si>
  <si>
    <t>水西门</t>
  </si>
  <si>
    <t>保元</t>
  </si>
  <si>
    <t>538</t>
  </si>
  <si>
    <t>张新成</t>
  </si>
  <si>
    <t>太平</t>
  </si>
  <si>
    <t>656</t>
  </si>
  <si>
    <t>肖玲玲</t>
  </si>
  <si>
    <t>桃花</t>
  </si>
  <si>
    <t>498</t>
  </si>
  <si>
    <t>姜双成</t>
  </si>
  <si>
    <t>得胜</t>
  </si>
  <si>
    <t>510</t>
  </si>
  <si>
    <t>许名祥</t>
  </si>
  <si>
    <t>罗伟</t>
  </si>
  <si>
    <t>648</t>
  </si>
  <si>
    <t>张士友</t>
  </si>
  <si>
    <t>新光</t>
  </si>
  <si>
    <t>544</t>
  </si>
  <si>
    <t>刘知德</t>
  </si>
  <si>
    <t>886</t>
  </si>
  <si>
    <t>戴传文</t>
  </si>
  <si>
    <t>1430</t>
  </si>
  <si>
    <t>王向阳</t>
  </si>
  <si>
    <t>晏田乡</t>
  </si>
  <si>
    <t>八角村</t>
  </si>
  <si>
    <t>1180</t>
  </si>
  <si>
    <t>荆立兰</t>
  </si>
  <si>
    <t>原青山学校</t>
  </si>
  <si>
    <t>2012</t>
  </si>
  <si>
    <t>顾美华</t>
  </si>
  <si>
    <t>稠树塘</t>
  </si>
  <si>
    <t>烟塘</t>
  </si>
  <si>
    <t>598</t>
  </si>
  <si>
    <t>杨俊奇</t>
  </si>
  <si>
    <t>田塘</t>
  </si>
  <si>
    <t>茶场</t>
  </si>
  <si>
    <t>5887</t>
  </si>
  <si>
    <t>唐明锋</t>
  </si>
  <si>
    <t>苏龙</t>
  </si>
  <si>
    <t>1215</t>
  </si>
  <si>
    <t>林睦淼</t>
  </si>
  <si>
    <t>秦桥镇</t>
  </si>
  <si>
    <t>秦桥</t>
  </si>
  <si>
    <t>11800</t>
  </si>
  <si>
    <t>马朝涛</t>
  </si>
  <si>
    <t>鹅眉</t>
  </si>
  <si>
    <t>2106</t>
  </si>
  <si>
    <t>杨全洪</t>
  </si>
  <si>
    <t>邓元泰</t>
  </si>
  <si>
    <t>丰坪</t>
  </si>
  <si>
    <t>1127</t>
  </si>
  <si>
    <t>吴国成</t>
  </si>
  <si>
    <t>圳源</t>
  </si>
  <si>
    <t>664</t>
  </si>
  <si>
    <t>袁小名</t>
  </si>
  <si>
    <t>农家桥</t>
  </si>
  <si>
    <t>822</t>
  </si>
  <si>
    <t>万全军</t>
  </si>
  <si>
    <t>1193</t>
  </si>
  <si>
    <t>王祥金</t>
  </si>
  <si>
    <t>2294</t>
  </si>
  <si>
    <t>夏凌波</t>
  </si>
  <si>
    <t>1624</t>
  </si>
  <si>
    <t>张付荣</t>
  </si>
  <si>
    <t>2661</t>
  </si>
  <si>
    <t>吴剑</t>
  </si>
  <si>
    <t>4989</t>
  </si>
  <si>
    <t>钟玉林</t>
  </si>
  <si>
    <t>中山</t>
  </si>
  <si>
    <t>14656</t>
  </si>
  <si>
    <t>夏爱国</t>
  </si>
  <si>
    <t>华塘</t>
  </si>
  <si>
    <t>12885</t>
  </si>
  <si>
    <t>颜申</t>
  </si>
  <si>
    <t>马梓</t>
  </si>
  <si>
    <t>3046</t>
  </si>
  <si>
    <t>阳顺莲</t>
  </si>
  <si>
    <t>7483</t>
  </si>
  <si>
    <t>夏佳威</t>
  </si>
  <si>
    <t>清水</t>
  </si>
  <si>
    <t>王华荣</t>
  </si>
  <si>
    <t>木瓜</t>
  </si>
  <si>
    <t>552</t>
  </si>
  <si>
    <t>段桂林</t>
  </si>
  <si>
    <t>浪石</t>
  </si>
  <si>
    <t>1149</t>
  </si>
  <si>
    <t>彭才林</t>
  </si>
  <si>
    <t>周塘</t>
  </si>
  <si>
    <t>541</t>
  </si>
  <si>
    <t>段义祥</t>
  </si>
  <si>
    <t>蔡家塘</t>
  </si>
  <si>
    <t>578</t>
  </si>
  <si>
    <t>唐人刚</t>
  </si>
  <si>
    <t>3401</t>
  </si>
  <si>
    <t>钟希</t>
  </si>
  <si>
    <t>5264</t>
  </si>
  <si>
    <t>蒋红星</t>
  </si>
  <si>
    <t>文坪</t>
  </si>
  <si>
    <t>罗宏</t>
  </si>
  <si>
    <t>1890</t>
  </si>
  <si>
    <t>邓星彪</t>
  </si>
  <si>
    <t>田中</t>
  </si>
  <si>
    <t>385</t>
  </si>
  <si>
    <t>刘寒冰</t>
  </si>
  <si>
    <t>尖锋</t>
  </si>
  <si>
    <t>13048</t>
  </si>
  <si>
    <t>潘昌武</t>
  </si>
  <si>
    <t>450</t>
  </si>
  <si>
    <t>王征武</t>
  </si>
  <si>
    <t>飞石</t>
  </si>
  <si>
    <t>559</t>
  </si>
  <si>
    <t>张贻建</t>
  </si>
  <si>
    <t>4137</t>
  </si>
  <si>
    <t>龚叶群</t>
  </si>
  <si>
    <t>2015</t>
  </si>
  <si>
    <t>宁建军</t>
  </si>
  <si>
    <t>尖峰</t>
  </si>
  <si>
    <t>1850</t>
  </si>
  <si>
    <t>戴明旺</t>
  </si>
  <si>
    <t>龙溪铺</t>
  </si>
  <si>
    <t>塘田</t>
  </si>
  <si>
    <t>鞠积前</t>
  </si>
  <si>
    <t>双明</t>
  </si>
  <si>
    <t>朱文新</t>
  </si>
  <si>
    <t>戴求学</t>
  </si>
  <si>
    <t>岐塘</t>
  </si>
  <si>
    <t>张国成</t>
  </si>
  <si>
    <t>连山</t>
  </si>
  <si>
    <t>易基友</t>
  </si>
  <si>
    <t>张贻葵</t>
  </si>
  <si>
    <t>龙云</t>
  </si>
  <si>
    <t>姚杰场0.5万元</t>
  </si>
  <si>
    <t>戴昌高</t>
  </si>
  <si>
    <t>司马冲</t>
  </si>
  <si>
    <t>江背岭</t>
  </si>
  <si>
    <t>戴小华</t>
  </si>
  <si>
    <t>李爱华</t>
  </si>
  <si>
    <t>东古</t>
  </si>
  <si>
    <t>雷蕾</t>
  </si>
  <si>
    <t>王征银</t>
  </si>
  <si>
    <t>山新</t>
  </si>
  <si>
    <t>周海林</t>
  </si>
  <si>
    <t>长抄</t>
  </si>
  <si>
    <t>周前雄</t>
  </si>
  <si>
    <t>江姐</t>
  </si>
  <si>
    <t>李艳香</t>
  </si>
  <si>
    <t>双元</t>
  </si>
  <si>
    <t>华礼舜</t>
  </si>
  <si>
    <t>大甸镇</t>
  </si>
  <si>
    <t>王友生</t>
  </si>
  <si>
    <t>立新</t>
  </si>
  <si>
    <t>李意</t>
  </si>
  <si>
    <t>黄录成</t>
  </si>
  <si>
    <t>社区</t>
  </si>
  <si>
    <t>郑成意</t>
  </si>
  <si>
    <t>栗山</t>
  </si>
  <si>
    <t>张先林</t>
  </si>
  <si>
    <t>戴永红</t>
  </si>
  <si>
    <t>古凼</t>
  </si>
  <si>
    <t>刘长健</t>
  </si>
  <si>
    <t>大甸社区</t>
  </si>
  <si>
    <t>喻玉林</t>
  </si>
  <si>
    <t>小铺</t>
  </si>
  <si>
    <t>黄丛武</t>
  </si>
  <si>
    <t>肖化凡</t>
  </si>
  <si>
    <t>黄家清</t>
  </si>
  <si>
    <t>法相岩</t>
  </si>
  <si>
    <t>郑家坪</t>
  </si>
  <si>
    <t>肖加军</t>
  </si>
  <si>
    <t>清水亭</t>
  </si>
  <si>
    <t>2565</t>
  </si>
  <si>
    <t>杨文元</t>
  </si>
  <si>
    <t>兴隆</t>
  </si>
  <si>
    <t>466</t>
  </si>
  <si>
    <t>周维政</t>
  </si>
  <si>
    <t>新泽</t>
  </si>
  <si>
    <t>482</t>
  </si>
  <si>
    <t>罗永怀</t>
  </si>
  <si>
    <t>南塔</t>
  </si>
  <si>
    <t>2685</t>
  </si>
  <si>
    <t>黄渊粮</t>
  </si>
  <si>
    <t>邓家铺</t>
  </si>
  <si>
    <t>安家</t>
  </si>
  <si>
    <t>肖化勇</t>
  </si>
  <si>
    <t>黄竹</t>
  </si>
  <si>
    <t>戴国和</t>
  </si>
  <si>
    <t>新风</t>
  </si>
  <si>
    <t>李玉荣</t>
  </si>
  <si>
    <t>杨龙</t>
  </si>
  <si>
    <t>曹宗德</t>
  </si>
  <si>
    <t>三和</t>
  </si>
  <si>
    <t>水浸坪</t>
  </si>
  <si>
    <t>高霞</t>
  </si>
  <si>
    <t>永昌1万元</t>
  </si>
  <si>
    <t>刘谋武</t>
  </si>
  <si>
    <t>白云</t>
  </si>
  <si>
    <t>李慎相</t>
  </si>
  <si>
    <t>德胜</t>
  </si>
  <si>
    <t>王祥彪</t>
  </si>
  <si>
    <t>双牌</t>
  </si>
  <si>
    <t>马形</t>
  </si>
  <si>
    <t>张志频</t>
  </si>
  <si>
    <t>浩山</t>
  </si>
  <si>
    <t>夏付盛场0.25万元</t>
  </si>
  <si>
    <t>钟锡国</t>
  </si>
  <si>
    <t>钟桥</t>
  </si>
  <si>
    <t>彭林</t>
  </si>
  <si>
    <t>满背</t>
  </si>
  <si>
    <t>黄民希</t>
  </si>
  <si>
    <t>油岭</t>
  </si>
  <si>
    <t>黄生瑞</t>
  </si>
  <si>
    <t>黄小四</t>
  </si>
  <si>
    <t>钟运跃</t>
  </si>
  <si>
    <t>234316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</si>
</sst>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V136"/>
  <sheetViews>
    <sheetView tabSelected="1" workbookViewId="0">
      <selection activeCell="Q8" sqref="Q8"/>
    </sheetView>
  </sheetViews>
  <sheetFormatPr defaultColWidth="9" defaultRowHeight="14.25"/>
  <cols>
    <col min="1" max="1" width="4.875" style="6" customWidth="1"/>
    <col min="2" max="2" width="8.375" style="6" customWidth="1"/>
    <col min="3" max="3" width="8.125" style="6" customWidth="1"/>
    <col min="4" max="4" width="8.875" style="7" customWidth="1"/>
    <col min="5" max="5" width="6.375" style="7" customWidth="1"/>
    <col min="6" max="6" width="8.75" style="8" customWidth="1"/>
    <col min="7" max="7" width="9.625" style="6" customWidth="1"/>
    <col min="8" max="8" width="10.5" style="6" customWidth="1"/>
    <col min="9" max="9" width="9.375" style="4" customWidth="1"/>
    <col min="10" max="10" width="8.625" style="4" customWidth="1"/>
    <col min="11" max="11" width="8.25" style="4" customWidth="1"/>
    <col min="12" max="12" width="9.25" style="4" customWidth="1"/>
    <col min="13" max="13" width="9.875" style="4" customWidth="1"/>
    <col min="14" max="14" width="14.25" style="4" customWidth="1"/>
    <col min="15" max="4563" width="9" style="1"/>
    <col min="4564" max="4564" width="16.75" style="1" customWidth="1"/>
    <col min="4565" max="4565" width="5.75" style="1" customWidth="1"/>
    <col min="4566" max="4566" width="11.5" style="1" customWidth="1"/>
    <col min="4567" max="4567" width="14.75" style="1" customWidth="1"/>
    <col min="4568" max="4568" width="5.5" style="1" customWidth="1"/>
    <col min="4569" max="4569" width="4.25" style="1" customWidth="1"/>
    <col min="4570" max="4570" width="11.25" style="1" customWidth="1"/>
    <col min="4571" max="16384" width="9" style="1"/>
  </cols>
  <sheetData>
    <row r="1" s="1" customFormat="1" ht="30" customHeight="1" spans="1:204">
      <c r="A1" s="9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</row>
    <row r="2" s="2" customFormat="1" ht="27.95" customHeight="1" spans="1:204">
      <c r="A2" s="11" t="s">
        <v>1</v>
      </c>
      <c r="B2" s="11" t="s">
        <v>2</v>
      </c>
      <c r="C2" s="11" t="s">
        <v>3</v>
      </c>
      <c r="D2" s="11"/>
      <c r="E2" s="11"/>
      <c r="F2" s="12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20" t="s">
        <v>10</v>
      </c>
      <c r="M2" s="20" t="s">
        <v>11</v>
      </c>
      <c r="N2" s="13" t="s">
        <v>12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</row>
    <row r="3" s="2" customFormat="1" ht="21" customHeight="1" spans="1:204">
      <c r="A3" s="11"/>
      <c r="B3" s="11"/>
      <c r="C3" s="11" t="s">
        <v>13</v>
      </c>
      <c r="D3" s="11" t="s">
        <v>14</v>
      </c>
      <c r="E3" s="11" t="s">
        <v>15</v>
      </c>
      <c r="F3" s="12"/>
      <c r="G3" s="13"/>
      <c r="H3" s="13"/>
      <c r="I3" s="13"/>
      <c r="J3" s="13"/>
      <c r="K3" s="13"/>
      <c r="L3" s="22"/>
      <c r="M3" s="22"/>
      <c r="N3" s="13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</row>
    <row r="4" s="1" customFormat="1" ht="20" customHeight="1" spans="1:204">
      <c r="A4" s="14">
        <v>1</v>
      </c>
      <c r="B4" s="14" t="s">
        <v>16</v>
      </c>
      <c r="C4" s="15" t="s">
        <v>17</v>
      </c>
      <c r="D4" s="15" t="s">
        <v>18</v>
      </c>
      <c r="E4" s="15"/>
      <c r="F4" s="16" t="s">
        <v>19</v>
      </c>
      <c r="G4" s="17">
        <v>1356</v>
      </c>
      <c r="H4" s="17">
        <v>26557</v>
      </c>
      <c r="I4" s="14"/>
      <c r="J4" s="14"/>
      <c r="K4" s="14"/>
      <c r="L4" s="14"/>
      <c r="M4" s="14">
        <f t="shared" ref="M4:M67" si="0">H4+I4+J4+K4+L4</f>
        <v>26557</v>
      </c>
      <c r="N4" s="15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</row>
    <row r="5" s="1" customFormat="1" ht="20" customHeight="1" spans="1:204">
      <c r="A5" s="14">
        <v>2</v>
      </c>
      <c r="B5" s="14" t="s">
        <v>20</v>
      </c>
      <c r="C5" s="15" t="s">
        <v>17</v>
      </c>
      <c r="D5" s="15" t="s">
        <v>21</v>
      </c>
      <c r="E5" s="15">
        <v>4</v>
      </c>
      <c r="F5" s="16" t="s">
        <v>22</v>
      </c>
      <c r="G5" s="14">
        <v>566</v>
      </c>
      <c r="H5" s="14">
        <v>11152</v>
      </c>
      <c r="I5" s="14"/>
      <c r="J5" s="14"/>
      <c r="K5" s="14"/>
      <c r="L5" s="14"/>
      <c r="M5" s="14">
        <f t="shared" si="0"/>
        <v>11152</v>
      </c>
      <c r="N5" s="15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</row>
    <row r="6" s="1" customFormat="1" ht="20" customHeight="1" spans="1:204">
      <c r="A6" s="14">
        <v>3</v>
      </c>
      <c r="B6" s="14" t="s">
        <v>23</v>
      </c>
      <c r="C6" s="15" t="s">
        <v>17</v>
      </c>
      <c r="D6" s="15" t="s">
        <v>24</v>
      </c>
      <c r="E6" s="15"/>
      <c r="F6" s="16" t="s">
        <v>25</v>
      </c>
      <c r="G6" s="14">
        <v>525</v>
      </c>
      <c r="H6" s="14">
        <v>10353</v>
      </c>
      <c r="I6" s="14"/>
      <c r="J6" s="14"/>
      <c r="K6" s="14"/>
      <c r="L6" s="14"/>
      <c r="M6" s="14">
        <f t="shared" si="0"/>
        <v>10353</v>
      </c>
      <c r="N6" s="15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</row>
    <row r="7" s="1" customFormat="1" ht="20" customHeight="1" spans="1:204">
      <c r="A7" s="14">
        <v>4</v>
      </c>
      <c r="B7" s="14" t="s">
        <v>26</v>
      </c>
      <c r="C7" s="15" t="s">
        <v>17</v>
      </c>
      <c r="D7" s="15" t="s">
        <v>27</v>
      </c>
      <c r="E7" s="15">
        <v>2</v>
      </c>
      <c r="F7" s="16" t="s">
        <v>28</v>
      </c>
      <c r="G7" s="14">
        <v>755</v>
      </c>
      <c r="H7" s="14">
        <v>14838</v>
      </c>
      <c r="I7" s="14"/>
      <c r="J7" s="14"/>
      <c r="K7" s="14"/>
      <c r="L7" s="14"/>
      <c r="M7" s="14">
        <f t="shared" si="0"/>
        <v>14838</v>
      </c>
      <c r="N7" s="15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</row>
    <row r="8" s="1" customFormat="1" ht="20" customHeight="1" spans="1:204">
      <c r="A8" s="14">
        <v>5</v>
      </c>
      <c r="B8" s="14" t="s">
        <v>29</v>
      </c>
      <c r="C8" s="15" t="s">
        <v>17</v>
      </c>
      <c r="D8" s="15" t="s">
        <v>30</v>
      </c>
      <c r="E8" s="15"/>
      <c r="F8" s="16" t="s">
        <v>31</v>
      </c>
      <c r="G8" s="14">
        <v>367</v>
      </c>
      <c r="H8" s="14">
        <v>7272</v>
      </c>
      <c r="I8" s="14"/>
      <c r="J8" s="14"/>
      <c r="K8" s="14"/>
      <c r="L8" s="14"/>
      <c r="M8" s="14">
        <f t="shared" si="0"/>
        <v>7272</v>
      </c>
      <c r="N8" s="15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</row>
    <row r="9" s="1" customFormat="1" ht="20" customHeight="1" spans="1:204">
      <c r="A9" s="14">
        <v>6</v>
      </c>
      <c r="B9" s="14" t="s">
        <v>32</v>
      </c>
      <c r="C9" s="15" t="s">
        <v>33</v>
      </c>
      <c r="D9" s="15" t="s">
        <v>34</v>
      </c>
      <c r="E9" s="15"/>
      <c r="F9" s="16" t="s">
        <v>35</v>
      </c>
      <c r="G9" s="14">
        <v>583</v>
      </c>
      <c r="H9" s="14">
        <v>11484</v>
      </c>
      <c r="I9" s="14"/>
      <c r="J9" s="14"/>
      <c r="K9" s="14"/>
      <c r="L9" s="14"/>
      <c r="M9" s="14">
        <f t="shared" si="0"/>
        <v>11484</v>
      </c>
      <c r="N9" s="15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</row>
    <row r="10" s="1" customFormat="1" ht="20" customHeight="1" spans="1:204">
      <c r="A10" s="14">
        <v>7</v>
      </c>
      <c r="B10" s="14" t="s">
        <v>36</v>
      </c>
      <c r="C10" s="15" t="s">
        <v>33</v>
      </c>
      <c r="D10" s="15" t="s">
        <v>34</v>
      </c>
      <c r="E10" s="15"/>
      <c r="F10" s="16" t="s">
        <v>37</v>
      </c>
      <c r="G10" s="14">
        <v>1271</v>
      </c>
      <c r="H10" s="14">
        <v>24900</v>
      </c>
      <c r="I10" s="14"/>
      <c r="J10" s="14"/>
      <c r="K10" s="14"/>
      <c r="L10" s="14"/>
      <c r="M10" s="14">
        <f t="shared" si="0"/>
        <v>24900</v>
      </c>
      <c r="N10" s="15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</row>
    <row r="11" s="1" customFormat="1" ht="20" customHeight="1" spans="1:204">
      <c r="A11" s="14">
        <v>8</v>
      </c>
      <c r="B11" s="14" t="s">
        <v>38</v>
      </c>
      <c r="C11" s="15" t="s">
        <v>33</v>
      </c>
      <c r="D11" s="15" t="s">
        <v>34</v>
      </c>
      <c r="E11" s="15"/>
      <c r="F11" s="16" t="s">
        <v>39</v>
      </c>
      <c r="G11" s="14">
        <v>1250</v>
      </c>
      <c r="H11" s="14">
        <v>24490</v>
      </c>
      <c r="I11" s="14"/>
      <c r="J11" s="14"/>
      <c r="K11" s="14"/>
      <c r="L11" s="14"/>
      <c r="M11" s="14">
        <f t="shared" si="0"/>
        <v>24490</v>
      </c>
      <c r="N11" s="15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</row>
    <row r="12" s="1" customFormat="1" ht="20" customHeight="1" spans="1:204">
      <c r="A12" s="14">
        <v>9</v>
      </c>
      <c r="B12" s="14" t="s">
        <v>40</v>
      </c>
      <c r="C12" s="15" t="s">
        <v>33</v>
      </c>
      <c r="D12" s="15" t="s">
        <v>41</v>
      </c>
      <c r="E12" s="15"/>
      <c r="F12" s="16" t="s">
        <v>42</v>
      </c>
      <c r="G12" s="14">
        <v>353</v>
      </c>
      <c r="H12" s="14">
        <v>6999</v>
      </c>
      <c r="I12" s="14"/>
      <c r="J12" s="14"/>
      <c r="K12" s="14"/>
      <c r="L12" s="14"/>
      <c r="M12" s="14">
        <f t="shared" si="0"/>
        <v>6999</v>
      </c>
      <c r="N12" s="15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</row>
    <row r="13" s="1" customFormat="1" ht="20" customHeight="1" spans="1:204">
      <c r="A13" s="14">
        <v>10</v>
      </c>
      <c r="B13" s="14" t="s">
        <v>43</v>
      </c>
      <c r="C13" s="15" t="s">
        <v>33</v>
      </c>
      <c r="D13" s="15" t="s">
        <v>34</v>
      </c>
      <c r="E13" s="15"/>
      <c r="F13" s="16" t="s">
        <v>44</v>
      </c>
      <c r="G13" s="14">
        <v>367</v>
      </c>
      <c r="H13" s="14">
        <v>7272</v>
      </c>
      <c r="I13" s="14"/>
      <c r="J13" s="14"/>
      <c r="K13" s="14"/>
      <c r="L13" s="14"/>
      <c r="M13" s="14">
        <f t="shared" si="0"/>
        <v>7272</v>
      </c>
      <c r="N13" s="15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</row>
    <row r="14" s="1" customFormat="1" ht="20" customHeight="1" spans="1:204">
      <c r="A14" s="14">
        <v>11</v>
      </c>
      <c r="B14" s="14" t="s">
        <v>45</v>
      </c>
      <c r="C14" s="15" t="s">
        <v>33</v>
      </c>
      <c r="D14" s="15" t="s">
        <v>41</v>
      </c>
      <c r="E14" s="15"/>
      <c r="F14" s="16" t="s">
        <v>46</v>
      </c>
      <c r="G14" s="14">
        <v>423</v>
      </c>
      <c r="H14" s="14">
        <v>8364</v>
      </c>
      <c r="I14" s="14"/>
      <c r="J14" s="14"/>
      <c r="K14" s="14"/>
      <c r="L14" s="14"/>
      <c r="M14" s="14">
        <f t="shared" si="0"/>
        <v>8364</v>
      </c>
      <c r="N14" s="15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</row>
    <row r="15" s="1" customFormat="1" ht="20" customHeight="1" spans="1:204">
      <c r="A15" s="14">
        <v>12</v>
      </c>
      <c r="B15" s="14" t="s">
        <v>47</v>
      </c>
      <c r="C15" s="15" t="s">
        <v>33</v>
      </c>
      <c r="D15" s="15" t="s">
        <v>41</v>
      </c>
      <c r="E15" s="15"/>
      <c r="F15" s="16" t="s">
        <v>48</v>
      </c>
      <c r="G15" s="14">
        <v>518</v>
      </c>
      <c r="H15" s="14">
        <v>10216</v>
      </c>
      <c r="I15" s="14"/>
      <c r="J15" s="14"/>
      <c r="K15" s="14"/>
      <c r="L15" s="14"/>
      <c r="M15" s="14">
        <f t="shared" si="0"/>
        <v>10216</v>
      </c>
      <c r="N15" s="15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</row>
    <row r="16" s="1" customFormat="1" ht="20" customHeight="1" spans="1:204">
      <c r="A16" s="14">
        <v>13</v>
      </c>
      <c r="B16" s="14" t="s">
        <v>49</v>
      </c>
      <c r="C16" s="15" t="s">
        <v>33</v>
      </c>
      <c r="D16" s="15" t="s">
        <v>50</v>
      </c>
      <c r="E16" s="15"/>
      <c r="F16" s="16" t="s">
        <v>51</v>
      </c>
      <c r="G16" s="14">
        <v>927</v>
      </c>
      <c r="H16" s="14">
        <v>18192</v>
      </c>
      <c r="I16" s="14"/>
      <c r="J16" s="14"/>
      <c r="K16" s="14"/>
      <c r="L16" s="14"/>
      <c r="M16" s="14">
        <f t="shared" si="0"/>
        <v>18192</v>
      </c>
      <c r="N16" s="15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</row>
    <row r="17" s="1" customFormat="1" ht="20" customHeight="1" spans="1:204">
      <c r="A17" s="14">
        <v>14</v>
      </c>
      <c r="B17" s="14" t="s">
        <v>52</v>
      </c>
      <c r="C17" s="15" t="s">
        <v>33</v>
      </c>
      <c r="D17" s="15" t="s">
        <v>53</v>
      </c>
      <c r="E17" s="15"/>
      <c r="F17" s="16" t="s">
        <v>54</v>
      </c>
      <c r="G17" s="14">
        <v>632</v>
      </c>
      <c r="H17" s="14">
        <v>12439</v>
      </c>
      <c r="I17" s="14"/>
      <c r="J17" s="14"/>
      <c r="K17" s="14"/>
      <c r="L17" s="14"/>
      <c r="M17" s="14">
        <f t="shared" si="0"/>
        <v>12439</v>
      </c>
      <c r="N17" s="15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</row>
    <row r="18" s="1" customFormat="1" ht="20" customHeight="1" spans="1:204">
      <c r="A18" s="14">
        <v>15</v>
      </c>
      <c r="B18" s="14" t="s">
        <v>55</v>
      </c>
      <c r="C18" s="15" t="s">
        <v>33</v>
      </c>
      <c r="D18" s="15" t="s">
        <v>53</v>
      </c>
      <c r="E18" s="15"/>
      <c r="F18" s="16" t="s">
        <v>56</v>
      </c>
      <c r="G18" s="14">
        <v>331</v>
      </c>
      <c r="H18" s="14">
        <v>6570</v>
      </c>
      <c r="I18" s="14"/>
      <c r="J18" s="14"/>
      <c r="K18" s="14"/>
      <c r="L18" s="14"/>
      <c r="M18" s="14">
        <f t="shared" si="0"/>
        <v>6570</v>
      </c>
      <c r="N18" s="15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</row>
    <row r="19" s="1" customFormat="1" ht="20" customHeight="1" spans="1:204">
      <c r="A19" s="14">
        <v>16</v>
      </c>
      <c r="B19" s="14" t="s">
        <v>57</v>
      </c>
      <c r="C19" s="15" t="s">
        <v>33</v>
      </c>
      <c r="D19" s="15" t="s">
        <v>58</v>
      </c>
      <c r="E19" s="15"/>
      <c r="F19" s="16" t="s">
        <v>59</v>
      </c>
      <c r="G19" s="14">
        <v>18031</v>
      </c>
      <c r="H19" s="14">
        <v>351720</v>
      </c>
      <c r="I19" s="14"/>
      <c r="J19" s="14"/>
      <c r="K19" s="14"/>
      <c r="L19" s="14">
        <v>10000</v>
      </c>
      <c r="M19" s="14">
        <f t="shared" si="0"/>
        <v>361720</v>
      </c>
      <c r="N19" s="15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</row>
    <row r="20" s="1" customFormat="1" ht="20" customHeight="1" spans="1:204">
      <c r="A20" s="14">
        <v>17</v>
      </c>
      <c r="B20" s="14" t="s">
        <v>60</v>
      </c>
      <c r="C20" s="15" t="s">
        <v>33</v>
      </c>
      <c r="D20" s="15" t="s">
        <v>61</v>
      </c>
      <c r="E20" s="15"/>
      <c r="F20" s="16" t="s">
        <v>62</v>
      </c>
      <c r="G20" s="14">
        <v>536</v>
      </c>
      <c r="H20" s="14">
        <v>10567</v>
      </c>
      <c r="I20" s="14"/>
      <c r="J20" s="14"/>
      <c r="K20" s="14"/>
      <c r="L20" s="14"/>
      <c r="M20" s="14">
        <f t="shared" si="0"/>
        <v>10567</v>
      </c>
      <c r="N20" s="15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</row>
    <row r="21" s="1" customFormat="1" ht="20" customHeight="1" spans="1:204">
      <c r="A21" s="14">
        <v>18</v>
      </c>
      <c r="B21" s="14" t="s">
        <v>63</v>
      </c>
      <c r="C21" s="15" t="s">
        <v>33</v>
      </c>
      <c r="D21" s="15" t="s">
        <v>64</v>
      </c>
      <c r="E21" s="15"/>
      <c r="F21" s="16" t="s">
        <v>65</v>
      </c>
      <c r="G21" s="14">
        <v>540</v>
      </c>
      <c r="H21" s="14">
        <v>10645</v>
      </c>
      <c r="I21" s="14"/>
      <c r="J21" s="14"/>
      <c r="K21" s="14"/>
      <c r="L21" s="14"/>
      <c r="M21" s="14">
        <f t="shared" si="0"/>
        <v>10645</v>
      </c>
      <c r="N21" s="15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</row>
    <row r="22" s="1" customFormat="1" ht="20" customHeight="1" spans="1:204">
      <c r="A22" s="14">
        <v>19</v>
      </c>
      <c r="B22" s="14" t="s">
        <v>66</v>
      </c>
      <c r="C22" s="15" t="s">
        <v>33</v>
      </c>
      <c r="D22" s="15" t="s">
        <v>67</v>
      </c>
      <c r="E22" s="15"/>
      <c r="F22" s="16" t="s">
        <v>68</v>
      </c>
      <c r="G22" s="14">
        <v>342</v>
      </c>
      <c r="H22" s="14">
        <v>6784</v>
      </c>
      <c r="I22" s="14"/>
      <c r="J22" s="14"/>
      <c r="K22" s="14"/>
      <c r="L22" s="14"/>
      <c r="M22" s="14">
        <f t="shared" si="0"/>
        <v>6784</v>
      </c>
      <c r="N22" s="15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</row>
    <row r="23" s="1" customFormat="1" ht="20" customHeight="1" spans="1:204">
      <c r="A23" s="14">
        <v>20</v>
      </c>
      <c r="B23" s="14" t="s">
        <v>69</v>
      </c>
      <c r="C23" s="15" t="s">
        <v>33</v>
      </c>
      <c r="D23" s="15" t="s">
        <v>70</v>
      </c>
      <c r="E23" s="15"/>
      <c r="F23" s="16" t="s">
        <v>71</v>
      </c>
      <c r="G23" s="14">
        <v>669</v>
      </c>
      <c r="H23" s="14">
        <v>13161</v>
      </c>
      <c r="I23" s="14"/>
      <c r="J23" s="14"/>
      <c r="K23" s="14"/>
      <c r="L23" s="14"/>
      <c r="M23" s="14">
        <f t="shared" si="0"/>
        <v>13161</v>
      </c>
      <c r="N23" s="15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</row>
    <row r="24" s="1" customFormat="1" ht="20" customHeight="1" spans="1:204">
      <c r="A24" s="14">
        <v>21</v>
      </c>
      <c r="B24" s="14" t="s">
        <v>72</v>
      </c>
      <c r="C24" s="15" t="s">
        <v>33</v>
      </c>
      <c r="D24" s="15" t="s">
        <v>70</v>
      </c>
      <c r="E24" s="15"/>
      <c r="F24" s="16" t="s">
        <v>73</v>
      </c>
      <c r="G24" s="14">
        <v>498</v>
      </c>
      <c r="H24" s="14">
        <v>9826</v>
      </c>
      <c r="I24" s="14"/>
      <c r="J24" s="14"/>
      <c r="K24" s="14"/>
      <c r="L24" s="14"/>
      <c r="M24" s="14">
        <f t="shared" si="0"/>
        <v>9826</v>
      </c>
      <c r="N24" s="15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</row>
    <row r="25" s="1" customFormat="1" ht="20" customHeight="1" spans="1:204">
      <c r="A25" s="14">
        <v>22</v>
      </c>
      <c r="B25" s="14" t="s">
        <v>74</v>
      </c>
      <c r="C25" s="15" t="s">
        <v>33</v>
      </c>
      <c r="D25" s="15" t="s">
        <v>75</v>
      </c>
      <c r="E25" s="15"/>
      <c r="F25" s="16" t="s">
        <v>76</v>
      </c>
      <c r="G25" s="14">
        <v>311</v>
      </c>
      <c r="H25" s="14">
        <v>6180</v>
      </c>
      <c r="I25" s="14"/>
      <c r="J25" s="14"/>
      <c r="K25" s="14"/>
      <c r="L25" s="14"/>
      <c r="M25" s="14">
        <f t="shared" si="0"/>
        <v>6180</v>
      </c>
      <c r="N25" s="15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</row>
    <row r="26" s="1" customFormat="1" ht="20" customHeight="1" spans="1:204">
      <c r="A26" s="14">
        <v>23</v>
      </c>
      <c r="B26" s="14" t="s">
        <v>77</v>
      </c>
      <c r="C26" s="15" t="s">
        <v>33</v>
      </c>
      <c r="D26" s="15" t="s">
        <v>78</v>
      </c>
      <c r="E26" s="15"/>
      <c r="F26" s="16" t="s">
        <v>79</v>
      </c>
      <c r="G26" s="14">
        <v>333</v>
      </c>
      <c r="H26" s="14">
        <v>6609</v>
      </c>
      <c r="I26" s="14"/>
      <c r="J26" s="14"/>
      <c r="K26" s="14"/>
      <c r="L26" s="14"/>
      <c r="M26" s="14">
        <f t="shared" si="0"/>
        <v>6609</v>
      </c>
      <c r="N26" s="15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</row>
    <row r="27" s="1" customFormat="1" ht="20" customHeight="1" spans="1:204">
      <c r="A27" s="14">
        <v>24</v>
      </c>
      <c r="B27" s="14" t="s">
        <v>80</v>
      </c>
      <c r="C27" s="15" t="s">
        <v>33</v>
      </c>
      <c r="D27" s="15" t="s">
        <v>64</v>
      </c>
      <c r="E27" s="15"/>
      <c r="F27" s="16" t="s">
        <v>81</v>
      </c>
      <c r="G27" s="14">
        <v>386</v>
      </c>
      <c r="H27" s="14">
        <v>7642</v>
      </c>
      <c r="I27" s="14"/>
      <c r="J27" s="14"/>
      <c r="K27" s="14"/>
      <c r="L27" s="14"/>
      <c r="M27" s="14">
        <f t="shared" si="0"/>
        <v>7642</v>
      </c>
      <c r="N27" s="15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</row>
    <row r="28" s="1" customFormat="1" ht="20" customHeight="1" spans="1:204">
      <c r="A28" s="14">
        <v>25</v>
      </c>
      <c r="B28" s="14" t="s">
        <v>82</v>
      </c>
      <c r="C28" s="15" t="s">
        <v>33</v>
      </c>
      <c r="D28" s="15" t="s">
        <v>83</v>
      </c>
      <c r="E28" s="15"/>
      <c r="F28" s="16" t="s">
        <v>84</v>
      </c>
      <c r="G28" s="14">
        <v>801</v>
      </c>
      <c r="H28" s="14">
        <v>15735</v>
      </c>
      <c r="I28" s="14"/>
      <c r="J28" s="14"/>
      <c r="K28" s="14"/>
      <c r="L28" s="14"/>
      <c r="M28" s="14">
        <f t="shared" si="0"/>
        <v>15735</v>
      </c>
      <c r="N28" s="15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</row>
    <row r="29" s="1" customFormat="1" ht="20" customHeight="1" spans="1:204">
      <c r="A29" s="14">
        <v>26</v>
      </c>
      <c r="B29" s="14" t="s">
        <v>85</v>
      </c>
      <c r="C29" s="15" t="s">
        <v>33</v>
      </c>
      <c r="D29" s="15" t="s">
        <v>86</v>
      </c>
      <c r="E29" s="15"/>
      <c r="F29" s="16" t="s">
        <v>87</v>
      </c>
      <c r="G29" s="14">
        <v>319</v>
      </c>
      <c r="H29" s="14">
        <v>6336</v>
      </c>
      <c r="I29" s="14"/>
      <c r="J29" s="14"/>
      <c r="K29" s="14"/>
      <c r="L29" s="14"/>
      <c r="M29" s="14">
        <f t="shared" si="0"/>
        <v>6336</v>
      </c>
      <c r="N29" s="15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</row>
    <row r="30" s="1" customFormat="1" ht="20" customHeight="1" spans="1:204">
      <c r="A30" s="14">
        <v>27</v>
      </c>
      <c r="B30" s="14" t="s">
        <v>88</v>
      </c>
      <c r="C30" s="15" t="s">
        <v>33</v>
      </c>
      <c r="D30" s="15" t="s">
        <v>86</v>
      </c>
      <c r="E30" s="15"/>
      <c r="F30" s="16" t="s">
        <v>89</v>
      </c>
      <c r="G30" s="14">
        <v>413</v>
      </c>
      <c r="H30" s="14">
        <v>8169</v>
      </c>
      <c r="I30" s="14"/>
      <c r="J30" s="14"/>
      <c r="K30" s="14"/>
      <c r="L30" s="14"/>
      <c r="M30" s="14">
        <f t="shared" si="0"/>
        <v>8169</v>
      </c>
      <c r="N30" s="15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</row>
    <row r="31" s="1" customFormat="1" ht="20" customHeight="1" spans="1:204">
      <c r="A31" s="14">
        <v>28</v>
      </c>
      <c r="B31" s="14" t="s">
        <v>90</v>
      </c>
      <c r="C31" s="15" t="s">
        <v>33</v>
      </c>
      <c r="D31" s="15" t="s">
        <v>91</v>
      </c>
      <c r="E31" s="15"/>
      <c r="F31" s="16" t="s">
        <v>92</v>
      </c>
      <c r="G31" s="14">
        <v>426</v>
      </c>
      <c r="H31" s="14">
        <v>8422</v>
      </c>
      <c r="I31" s="14"/>
      <c r="J31" s="14"/>
      <c r="K31" s="14"/>
      <c r="L31" s="14"/>
      <c r="M31" s="14">
        <f t="shared" si="0"/>
        <v>8422</v>
      </c>
      <c r="N31" s="15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</row>
    <row r="32" s="1" customFormat="1" ht="20" customHeight="1" spans="1:204">
      <c r="A32" s="14">
        <v>29</v>
      </c>
      <c r="B32" s="14" t="s">
        <v>93</v>
      </c>
      <c r="C32" s="15" t="s">
        <v>33</v>
      </c>
      <c r="D32" s="15" t="s">
        <v>94</v>
      </c>
      <c r="E32" s="15"/>
      <c r="F32" s="16" t="s">
        <v>79</v>
      </c>
      <c r="G32" s="14">
        <v>364</v>
      </c>
      <c r="H32" s="14">
        <v>7213</v>
      </c>
      <c r="I32" s="14"/>
      <c r="J32" s="14"/>
      <c r="K32" s="14"/>
      <c r="L32" s="14"/>
      <c r="M32" s="14">
        <f t="shared" si="0"/>
        <v>7213</v>
      </c>
      <c r="N32" s="15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</row>
    <row r="33" s="1" customFormat="1" ht="20" customHeight="1" spans="1:204">
      <c r="A33" s="14">
        <v>30</v>
      </c>
      <c r="B33" s="14" t="s">
        <v>95</v>
      </c>
      <c r="C33" s="15" t="s">
        <v>33</v>
      </c>
      <c r="D33" s="15" t="s">
        <v>94</v>
      </c>
      <c r="E33" s="15"/>
      <c r="F33" s="16" t="s">
        <v>96</v>
      </c>
      <c r="G33" s="14">
        <v>738</v>
      </c>
      <c r="H33" s="14">
        <v>14506</v>
      </c>
      <c r="I33" s="14"/>
      <c r="J33" s="14"/>
      <c r="K33" s="14"/>
      <c r="L33" s="14"/>
      <c r="M33" s="14">
        <f t="shared" si="0"/>
        <v>14506</v>
      </c>
      <c r="N33" s="15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</row>
    <row r="34" s="1" customFormat="1" ht="20" customHeight="1" spans="1:204">
      <c r="A34" s="14">
        <v>31</v>
      </c>
      <c r="B34" s="14" t="s">
        <v>97</v>
      </c>
      <c r="C34" s="15" t="s">
        <v>33</v>
      </c>
      <c r="D34" s="15" t="s">
        <v>75</v>
      </c>
      <c r="E34" s="15"/>
      <c r="F34" s="16" t="s">
        <v>98</v>
      </c>
      <c r="G34" s="14">
        <v>508</v>
      </c>
      <c r="H34" s="14">
        <v>10021</v>
      </c>
      <c r="I34" s="14"/>
      <c r="J34" s="14"/>
      <c r="K34" s="14"/>
      <c r="L34" s="14"/>
      <c r="M34" s="14">
        <f t="shared" si="0"/>
        <v>10021</v>
      </c>
      <c r="N34" s="15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</row>
    <row r="35" s="1" customFormat="1" ht="20" customHeight="1" spans="1:204">
      <c r="A35" s="14">
        <v>32</v>
      </c>
      <c r="B35" s="14" t="s">
        <v>99</v>
      </c>
      <c r="C35" s="15" t="s">
        <v>33</v>
      </c>
      <c r="D35" s="15" t="s">
        <v>100</v>
      </c>
      <c r="E35" s="15"/>
      <c r="F35" s="16" t="s">
        <v>101</v>
      </c>
      <c r="G35" s="14">
        <v>467</v>
      </c>
      <c r="H35" s="14">
        <v>9222</v>
      </c>
      <c r="I35" s="14"/>
      <c r="J35" s="14"/>
      <c r="K35" s="14"/>
      <c r="L35" s="14"/>
      <c r="M35" s="14">
        <f t="shared" si="0"/>
        <v>9222</v>
      </c>
      <c r="N35" s="15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</row>
    <row r="36" s="1" customFormat="1" ht="20" customHeight="1" spans="1:204">
      <c r="A36" s="14">
        <v>33</v>
      </c>
      <c r="B36" s="14" t="s">
        <v>102</v>
      </c>
      <c r="C36" s="15" t="s">
        <v>33</v>
      </c>
      <c r="D36" s="15" t="s">
        <v>103</v>
      </c>
      <c r="E36" s="15"/>
      <c r="F36" s="16" t="s">
        <v>104</v>
      </c>
      <c r="G36" s="14">
        <v>2278</v>
      </c>
      <c r="H36" s="14">
        <v>44536</v>
      </c>
      <c r="I36" s="14"/>
      <c r="J36" s="14"/>
      <c r="K36" s="14"/>
      <c r="L36" s="14"/>
      <c r="M36" s="14">
        <f t="shared" si="0"/>
        <v>44536</v>
      </c>
      <c r="N36" s="15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</row>
    <row r="37" s="1" customFormat="1" ht="20" customHeight="1" spans="1:204">
      <c r="A37" s="14">
        <v>34</v>
      </c>
      <c r="B37" s="14" t="s">
        <v>105</v>
      </c>
      <c r="C37" s="15" t="s">
        <v>106</v>
      </c>
      <c r="D37" s="15" t="s">
        <v>107</v>
      </c>
      <c r="E37" s="15">
        <v>8</v>
      </c>
      <c r="F37" s="16" t="s">
        <v>101</v>
      </c>
      <c r="G37" s="14">
        <v>453</v>
      </c>
      <c r="H37" s="14">
        <v>8949</v>
      </c>
      <c r="I37" s="14"/>
      <c r="J37" s="14"/>
      <c r="K37" s="14"/>
      <c r="L37" s="14"/>
      <c r="M37" s="14">
        <f t="shared" si="0"/>
        <v>8949</v>
      </c>
      <c r="N37" s="15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</row>
    <row r="38" s="1" customFormat="1" ht="20" customHeight="1" spans="1:204">
      <c r="A38" s="14">
        <v>35</v>
      </c>
      <c r="B38" s="14" t="s">
        <v>108</v>
      </c>
      <c r="C38" s="15" t="s">
        <v>106</v>
      </c>
      <c r="D38" s="15" t="s">
        <v>109</v>
      </c>
      <c r="E38" s="15"/>
      <c r="F38" s="16" t="s">
        <v>110</v>
      </c>
      <c r="G38" s="14">
        <v>485</v>
      </c>
      <c r="H38" s="14">
        <v>9573</v>
      </c>
      <c r="I38" s="14"/>
      <c r="J38" s="14"/>
      <c r="K38" s="14"/>
      <c r="L38" s="14"/>
      <c r="M38" s="14">
        <f t="shared" si="0"/>
        <v>9573</v>
      </c>
      <c r="N38" s="15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</row>
    <row r="39" s="1" customFormat="1" ht="20" customHeight="1" spans="1:204">
      <c r="A39" s="14">
        <v>36</v>
      </c>
      <c r="B39" s="14" t="s">
        <v>111</v>
      </c>
      <c r="C39" s="15" t="s">
        <v>106</v>
      </c>
      <c r="D39" s="15" t="s">
        <v>112</v>
      </c>
      <c r="E39" s="15"/>
      <c r="F39" s="16" t="s">
        <v>113</v>
      </c>
      <c r="G39" s="14">
        <v>507</v>
      </c>
      <c r="H39" s="14">
        <v>10002</v>
      </c>
      <c r="I39" s="14"/>
      <c r="J39" s="14"/>
      <c r="K39" s="14"/>
      <c r="L39" s="14"/>
      <c r="M39" s="14">
        <f t="shared" si="0"/>
        <v>10002</v>
      </c>
      <c r="N39" s="15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</row>
    <row r="40" s="1" customFormat="1" ht="20" customHeight="1" spans="1:204">
      <c r="A40" s="14">
        <v>37</v>
      </c>
      <c r="B40" s="14" t="s">
        <v>114</v>
      </c>
      <c r="C40" s="15" t="s">
        <v>106</v>
      </c>
      <c r="D40" s="15" t="s">
        <v>115</v>
      </c>
      <c r="E40" s="15">
        <v>11</v>
      </c>
      <c r="F40" s="16" t="s">
        <v>116</v>
      </c>
      <c r="G40" s="14">
        <v>464</v>
      </c>
      <c r="H40" s="14">
        <v>9163</v>
      </c>
      <c r="I40" s="14"/>
      <c r="J40" s="14"/>
      <c r="K40" s="14"/>
      <c r="L40" s="14"/>
      <c r="M40" s="14">
        <f t="shared" si="0"/>
        <v>9163</v>
      </c>
      <c r="N40" s="15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</row>
    <row r="41" s="1" customFormat="1" ht="20" customHeight="1" spans="1:204">
      <c r="A41" s="14">
        <v>38</v>
      </c>
      <c r="B41" s="14" t="s">
        <v>117</v>
      </c>
      <c r="C41" s="15" t="s">
        <v>118</v>
      </c>
      <c r="D41" s="15" t="s">
        <v>119</v>
      </c>
      <c r="E41" s="15"/>
      <c r="F41" s="16" t="s">
        <v>120</v>
      </c>
      <c r="G41" s="14">
        <v>778</v>
      </c>
      <c r="H41" s="14">
        <v>15286</v>
      </c>
      <c r="I41" s="14"/>
      <c r="J41" s="14"/>
      <c r="K41" s="14"/>
      <c r="L41" s="14"/>
      <c r="M41" s="14">
        <f t="shared" si="0"/>
        <v>15286</v>
      </c>
      <c r="N41" s="15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</row>
    <row r="42" s="1" customFormat="1" ht="20" customHeight="1" spans="1:204">
      <c r="A42" s="14">
        <v>39</v>
      </c>
      <c r="B42" s="14" t="s">
        <v>121</v>
      </c>
      <c r="C42" s="15" t="s">
        <v>122</v>
      </c>
      <c r="D42" s="18" t="s">
        <v>123</v>
      </c>
      <c r="E42" s="15"/>
      <c r="F42" s="16" t="s">
        <v>124</v>
      </c>
      <c r="G42" s="14">
        <v>478</v>
      </c>
      <c r="H42" s="14">
        <v>9436</v>
      </c>
      <c r="I42" s="14"/>
      <c r="J42" s="14"/>
      <c r="K42" s="14"/>
      <c r="L42" s="14"/>
      <c r="M42" s="14">
        <f t="shared" si="0"/>
        <v>9436</v>
      </c>
      <c r="N42" s="15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</row>
    <row r="43" s="1" customFormat="1" ht="20" customHeight="1" spans="1:204">
      <c r="A43" s="14">
        <v>40</v>
      </c>
      <c r="B43" s="14" t="s">
        <v>125</v>
      </c>
      <c r="C43" s="15" t="s">
        <v>122</v>
      </c>
      <c r="D43" s="15" t="s">
        <v>126</v>
      </c>
      <c r="E43" s="15">
        <v>16</v>
      </c>
      <c r="F43" s="16" t="s">
        <v>127</v>
      </c>
      <c r="G43" s="14">
        <v>369</v>
      </c>
      <c r="H43" s="14">
        <v>7311</v>
      </c>
      <c r="I43" s="14"/>
      <c r="J43" s="14"/>
      <c r="K43" s="14"/>
      <c r="L43" s="14"/>
      <c r="M43" s="14">
        <f t="shared" si="0"/>
        <v>7311</v>
      </c>
      <c r="N43" s="15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</row>
    <row r="44" s="1" customFormat="1" ht="20" customHeight="1" spans="1:204">
      <c r="A44" s="14">
        <v>41</v>
      </c>
      <c r="B44" s="14" t="s">
        <v>128</v>
      </c>
      <c r="C44" s="15" t="s">
        <v>122</v>
      </c>
      <c r="D44" s="18" t="s">
        <v>129</v>
      </c>
      <c r="E44" s="15"/>
      <c r="F44" s="16" t="s">
        <v>130</v>
      </c>
      <c r="G44" s="14">
        <v>462</v>
      </c>
      <c r="H44" s="14">
        <v>9124</v>
      </c>
      <c r="I44" s="14"/>
      <c r="J44" s="14"/>
      <c r="K44" s="14"/>
      <c r="L44" s="14"/>
      <c r="M44" s="14">
        <f t="shared" si="0"/>
        <v>9124</v>
      </c>
      <c r="N44" s="15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</row>
    <row r="45" s="1" customFormat="1" ht="20" customHeight="1" spans="1:204">
      <c r="A45" s="14">
        <v>42</v>
      </c>
      <c r="B45" s="14" t="s">
        <v>131</v>
      </c>
      <c r="C45" s="15" t="s">
        <v>122</v>
      </c>
      <c r="D45" s="15" t="s">
        <v>132</v>
      </c>
      <c r="E45" s="15"/>
      <c r="F45" s="16" t="s">
        <v>133</v>
      </c>
      <c r="G45" s="14">
        <v>399</v>
      </c>
      <c r="H45" s="14">
        <v>7896</v>
      </c>
      <c r="I45" s="14"/>
      <c r="J45" s="14"/>
      <c r="K45" s="14"/>
      <c r="L45" s="14"/>
      <c r="M45" s="14">
        <f t="shared" si="0"/>
        <v>7896</v>
      </c>
      <c r="N45" s="15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</row>
    <row r="46" s="1" customFormat="1" ht="20" customHeight="1" spans="1:204">
      <c r="A46" s="14">
        <v>43</v>
      </c>
      <c r="B46" s="14" t="s">
        <v>134</v>
      </c>
      <c r="C46" s="15" t="s">
        <v>135</v>
      </c>
      <c r="D46" s="15" t="s">
        <v>136</v>
      </c>
      <c r="E46" s="15">
        <v>5</v>
      </c>
      <c r="F46" s="16" t="s">
        <v>137</v>
      </c>
      <c r="G46" s="14">
        <v>595</v>
      </c>
      <c r="H46" s="14">
        <v>11718</v>
      </c>
      <c r="I46" s="14"/>
      <c r="J46" s="14"/>
      <c r="K46" s="14"/>
      <c r="L46" s="14"/>
      <c r="M46" s="14">
        <f t="shared" si="0"/>
        <v>11718</v>
      </c>
      <c r="N46" s="15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</row>
    <row r="47" s="1" customFormat="1" ht="20" customHeight="1" spans="1:204">
      <c r="A47" s="14">
        <v>44</v>
      </c>
      <c r="B47" s="14" t="s">
        <v>138</v>
      </c>
      <c r="C47" s="15" t="s">
        <v>135</v>
      </c>
      <c r="D47" s="15" t="s">
        <v>139</v>
      </c>
      <c r="E47" s="15">
        <v>9</v>
      </c>
      <c r="F47" s="16" t="s">
        <v>140</v>
      </c>
      <c r="G47" s="14">
        <v>584</v>
      </c>
      <c r="H47" s="14">
        <v>12104</v>
      </c>
      <c r="I47" s="14"/>
      <c r="J47" s="14"/>
      <c r="K47" s="14"/>
      <c r="L47" s="14"/>
      <c r="M47" s="14">
        <f t="shared" si="0"/>
        <v>12104</v>
      </c>
      <c r="N47" s="15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</row>
    <row r="48" s="1" customFormat="1" ht="20" customHeight="1" spans="1:204">
      <c r="A48" s="14">
        <v>45</v>
      </c>
      <c r="B48" s="14" t="s">
        <v>141</v>
      </c>
      <c r="C48" s="15" t="s">
        <v>135</v>
      </c>
      <c r="D48" s="15" t="s">
        <v>142</v>
      </c>
      <c r="E48" s="15"/>
      <c r="F48" s="16" t="s">
        <v>143</v>
      </c>
      <c r="G48" s="14">
        <v>467</v>
      </c>
      <c r="H48" s="14">
        <v>9222</v>
      </c>
      <c r="I48" s="14"/>
      <c r="J48" s="14"/>
      <c r="K48" s="14"/>
      <c r="L48" s="14"/>
      <c r="M48" s="14">
        <f t="shared" si="0"/>
        <v>9222</v>
      </c>
      <c r="N48" s="15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</row>
    <row r="49" s="1" customFormat="1" ht="20" customHeight="1" spans="1:204">
      <c r="A49" s="14">
        <v>46</v>
      </c>
      <c r="B49" s="14" t="s">
        <v>144</v>
      </c>
      <c r="C49" s="15" t="s">
        <v>135</v>
      </c>
      <c r="D49" s="15" t="s">
        <v>145</v>
      </c>
      <c r="E49" s="15">
        <v>6</v>
      </c>
      <c r="F49" s="16" t="s">
        <v>146</v>
      </c>
      <c r="G49" s="14">
        <v>557</v>
      </c>
      <c r="H49" s="14">
        <v>10977</v>
      </c>
      <c r="I49" s="14"/>
      <c r="J49" s="14"/>
      <c r="K49" s="14"/>
      <c r="L49" s="14"/>
      <c r="M49" s="14">
        <f t="shared" si="0"/>
        <v>10977</v>
      </c>
      <c r="N49" s="15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</row>
    <row r="50" s="1" customFormat="1" ht="20" customHeight="1" spans="1:204">
      <c r="A50" s="14">
        <v>47</v>
      </c>
      <c r="B50" s="14" t="s">
        <v>147</v>
      </c>
      <c r="C50" s="15" t="s">
        <v>135</v>
      </c>
      <c r="D50" s="15" t="s">
        <v>148</v>
      </c>
      <c r="E50" s="15"/>
      <c r="F50" s="16" t="s">
        <v>149</v>
      </c>
      <c r="G50" s="14">
        <v>668</v>
      </c>
      <c r="H50" s="14">
        <v>13141</v>
      </c>
      <c r="I50" s="14"/>
      <c r="J50" s="14"/>
      <c r="K50" s="14"/>
      <c r="L50" s="14"/>
      <c r="M50" s="14">
        <f t="shared" si="0"/>
        <v>13141</v>
      </c>
      <c r="N50" s="15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</row>
    <row r="51" s="1" customFormat="1" ht="20" customHeight="1" spans="1:204">
      <c r="A51" s="14">
        <v>48</v>
      </c>
      <c r="B51" s="14" t="s">
        <v>150</v>
      </c>
      <c r="C51" s="15" t="s">
        <v>135</v>
      </c>
      <c r="D51" s="15" t="s">
        <v>151</v>
      </c>
      <c r="E51" s="15"/>
      <c r="F51" s="16" t="s">
        <v>152</v>
      </c>
      <c r="G51" s="14">
        <v>493</v>
      </c>
      <c r="H51" s="14">
        <v>9729</v>
      </c>
      <c r="I51" s="14"/>
      <c r="J51" s="14"/>
      <c r="K51" s="14"/>
      <c r="L51" s="14"/>
      <c r="M51" s="14">
        <f t="shared" si="0"/>
        <v>9729</v>
      </c>
      <c r="N51" s="15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</row>
    <row r="52" s="1" customFormat="1" ht="20" customHeight="1" spans="1:204">
      <c r="A52" s="14">
        <v>49</v>
      </c>
      <c r="B52" s="14" t="s">
        <v>153</v>
      </c>
      <c r="C52" s="15" t="s">
        <v>135</v>
      </c>
      <c r="D52" s="15" t="s">
        <v>151</v>
      </c>
      <c r="E52" s="15"/>
      <c r="F52" s="16" t="s">
        <v>154</v>
      </c>
      <c r="G52" s="14">
        <v>907</v>
      </c>
      <c r="H52" s="14">
        <v>17802</v>
      </c>
      <c r="I52" s="14"/>
      <c r="J52" s="14"/>
      <c r="K52" s="14"/>
      <c r="L52" s="14"/>
      <c r="M52" s="14">
        <f t="shared" si="0"/>
        <v>17802</v>
      </c>
      <c r="N52" s="15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</row>
    <row r="53" s="3" customFormat="1" ht="20" customHeight="1" spans="1:204">
      <c r="A53" s="14">
        <v>50</v>
      </c>
      <c r="B53" s="14" t="s">
        <v>155</v>
      </c>
      <c r="C53" s="15" t="s">
        <v>135</v>
      </c>
      <c r="D53" s="15" t="s">
        <v>142</v>
      </c>
      <c r="E53" s="15"/>
      <c r="F53" s="16" t="s">
        <v>156</v>
      </c>
      <c r="G53" s="14">
        <v>1335</v>
      </c>
      <c r="H53" s="14">
        <v>26148</v>
      </c>
      <c r="I53" s="14"/>
      <c r="J53" s="14"/>
      <c r="K53" s="14"/>
      <c r="L53" s="14"/>
      <c r="M53" s="14">
        <f t="shared" si="0"/>
        <v>26148</v>
      </c>
      <c r="N53" s="15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</row>
    <row r="54" s="3" customFormat="1" ht="20" customHeight="1" spans="1:204">
      <c r="A54" s="14">
        <v>51</v>
      </c>
      <c r="B54" s="14" t="s">
        <v>157</v>
      </c>
      <c r="C54" s="15" t="s">
        <v>158</v>
      </c>
      <c r="D54" s="15" t="s">
        <v>159</v>
      </c>
      <c r="E54" s="15">
        <v>10</v>
      </c>
      <c r="F54" s="16" t="s">
        <v>160</v>
      </c>
      <c r="G54" s="14">
        <v>929</v>
      </c>
      <c r="H54" s="14">
        <v>18231</v>
      </c>
      <c r="I54" s="14"/>
      <c r="J54" s="14"/>
      <c r="K54" s="14"/>
      <c r="L54" s="14"/>
      <c r="M54" s="14">
        <f t="shared" si="0"/>
        <v>18231</v>
      </c>
      <c r="N54" s="15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</row>
    <row r="55" s="3" customFormat="1" ht="20" customHeight="1" spans="1:204">
      <c r="A55" s="14">
        <v>52</v>
      </c>
      <c r="B55" s="14" t="s">
        <v>161</v>
      </c>
      <c r="C55" s="15" t="s">
        <v>158</v>
      </c>
      <c r="D55" s="11" t="s">
        <v>162</v>
      </c>
      <c r="E55" s="15"/>
      <c r="F55" s="16" t="s">
        <v>163</v>
      </c>
      <c r="G55" s="14">
        <v>1474</v>
      </c>
      <c r="H55" s="14">
        <v>28858</v>
      </c>
      <c r="I55" s="14"/>
      <c r="J55" s="14"/>
      <c r="K55" s="14"/>
      <c r="L55" s="14">
        <v>2500</v>
      </c>
      <c r="M55" s="14">
        <f t="shared" si="0"/>
        <v>31358</v>
      </c>
      <c r="N55" s="15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</row>
    <row r="56" s="1" customFormat="1" ht="20" customHeight="1" spans="1:204">
      <c r="A56" s="14">
        <v>53</v>
      </c>
      <c r="B56" s="14" t="s">
        <v>164</v>
      </c>
      <c r="C56" s="15" t="s">
        <v>165</v>
      </c>
      <c r="D56" s="15" t="s">
        <v>166</v>
      </c>
      <c r="E56" s="15"/>
      <c r="F56" s="16" t="s">
        <v>167</v>
      </c>
      <c r="G56" s="14">
        <v>600</v>
      </c>
      <c r="H56" s="14">
        <v>11815</v>
      </c>
      <c r="I56" s="14"/>
      <c r="J56" s="14"/>
      <c r="K56" s="14"/>
      <c r="L56" s="14"/>
      <c r="M56" s="14">
        <f t="shared" si="0"/>
        <v>11815</v>
      </c>
      <c r="N56" s="15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</row>
    <row r="57" s="4" customFormat="1" ht="20" customHeight="1" spans="1:204">
      <c r="A57" s="14">
        <v>54</v>
      </c>
      <c r="B57" s="14" t="s">
        <v>168</v>
      </c>
      <c r="C57" s="15" t="s">
        <v>165</v>
      </c>
      <c r="D57" s="15" t="s">
        <v>169</v>
      </c>
      <c r="E57" s="15" t="s">
        <v>170</v>
      </c>
      <c r="F57" s="16" t="s">
        <v>171</v>
      </c>
      <c r="G57" s="14">
        <v>5534</v>
      </c>
      <c r="H57" s="14">
        <v>108028</v>
      </c>
      <c r="I57" s="14">
        <v>30000</v>
      </c>
      <c r="J57" s="14"/>
      <c r="K57" s="14"/>
      <c r="L57" s="14">
        <v>10000</v>
      </c>
      <c r="M57" s="14">
        <f t="shared" si="0"/>
        <v>148028</v>
      </c>
      <c r="N57" s="15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</row>
    <row r="58" s="1" customFormat="1" ht="20" customHeight="1" spans="1:204">
      <c r="A58" s="14">
        <v>55</v>
      </c>
      <c r="B58" s="14" t="s">
        <v>172</v>
      </c>
      <c r="C58" s="15" t="s">
        <v>165</v>
      </c>
      <c r="D58" s="15" t="s">
        <v>173</v>
      </c>
      <c r="E58" s="15"/>
      <c r="F58" s="16" t="s">
        <v>174</v>
      </c>
      <c r="G58" s="14">
        <v>1260</v>
      </c>
      <c r="H58" s="14">
        <v>24685</v>
      </c>
      <c r="I58" s="14"/>
      <c r="J58" s="14"/>
      <c r="K58" s="14"/>
      <c r="L58" s="14"/>
      <c r="M58" s="14">
        <f t="shared" si="0"/>
        <v>24685</v>
      </c>
      <c r="N58" s="15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</row>
    <row r="59" s="1" customFormat="1" ht="20" customHeight="1" spans="1:204">
      <c r="A59" s="14">
        <v>56</v>
      </c>
      <c r="B59" s="14" t="s">
        <v>175</v>
      </c>
      <c r="C59" s="15" t="s">
        <v>176</v>
      </c>
      <c r="D59" s="15" t="s">
        <v>177</v>
      </c>
      <c r="E59" s="15">
        <v>24</v>
      </c>
      <c r="F59" s="16" t="s">
        <v>178</v>
      </c>
      <c r="G59" s="14">
        <v>9857</v>
      </c>
      <c r="H59" s="14">
        <v>192327</v>
      </c>
      <c r="I59" s="14"/>
      <c r="J59" s="14"/>
      <c r="K59" s="14"/>
      <c r="L59" s="14"/>
      <c r="M59" s="14">
        <f t="shared" si="0"/>
        <v>192327</v>
      </c>
      <c r="N59" s="15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</row>
    <row r="60" s="1" customFormat="1" ht="20" customHeight="1" spans="1:204">
      <c r="A60" s="14">
        <v>57</v>
      </c>
      <c r="B60" s="14" t="s">
        <v>179</v>
      </c>
      <c r="C60" s="15" t="s">
        <v>176</v>
      </c>
      <c r="D60" s="15" t="s">
        <v>180</v>
      </c>
      <c r="E60" s="15">
        <v>6</v>
      </c>
      <c r="F60" s="16" t="s">
        <v>181</v>
      </c>
      <c r="G60" s="14">
        <v>2127</v>
      </c>
      <c r="H60" s="14">
        <v>41592</v>
      </c>
      <c r="I60" s="14"/>
      <c r="J60" s="14"/>
      <c r="K60" s="14"/>
      <c r="L60" s="14"/>
      <c r="M60" s="14">
        <f t="shared" si="0"/>
        <v>41592</v>
      </c>
      <c r="N60" s="15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</row>
    <row r="61" s="3" customFormat="1" ht="20" customHeight="1" spans="1:200">
      <c r="A61" s="14">
        <v>58</v>
      </c>
      <c r="B61" s="14" t="s">
        <v>182</v>
      </c>
      <c r="C61" s="15" t="s">
        <v>183</v>
      </c>
      <c r="D61" s="15" t="s">
        <v>184</v>
      </c>
      <c r="E61" s="15">
        <v>16</v>
      </c>
      <c r="F61" s="16" t="s">
        <v>185</v>
      </c>
      <c r="G61" s="14">
        <v>1111</v>
      </c>
      <c r="H61" s="14">
        <v>21780</v>
      </c>
      <c r="I61" s="14"/>
      <c r="J61" s="14"/>
      <c r="K61" s="14"/>
      <c r="L61" s="14"/>
      <c r="M61" s="14">
        <f t="shared" si="0"/>
        <v>21780</v>
      </c>
      <c r="N61" s="15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</row>
    <row r="62" s="1" customFormat="1" ht="20" customHeight="1" spans="1:200">
      <c r="A62" s="14">
        <v>59</v>
      </c>
      <c r="B62" s="14" t="s">
        <v>186</v>
      </c>
      <c r="C62" s="15" t="s">
        <v>183</v>
      </c>
      <c r="D62" s="15" t="s">
        <v>187</v>
      </c>
      <c r="E62" s="15"/>
      <c r="F62" s="16" t="s">
        <v>188</v>
      </c>
      <c r="G62" s="14">
        <v>608</v>
      </c>
      <c r="H62" s="14">
        <v>11971</v>
      </c>
      <c r="I62" s="14"/>
      <c r="J62" s="14"/>
      <c r="K62" s="14"/>
      <c r="L62" s="14"/>
      <c r="M62" s="14">
        <f t="shared" si="0"/>
        <v>11971</v>
      </c>
      <c r="N62" s="15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</row>
    <row r="63" s="1" customFormat="1" ht="20" customHeight="1" spans="1:200">
      <c r="A63" s="14">
        <v>60</v>
      </c>
      <c r="B63" s="14" t="s">
        <v>189</v>
      </c>
      <c r="C63" s="15" t="s">
        <v>183</v>
      </c>
      <c r="D63" s="15" t="s">
        <v>190</v>
      </c>
      <c r="E63" s="15"/>
      <c r="F63" s="16" t="s">
        <v>191</v>
      </c>
      <c r="G63" s="14">
        <v>818</v>
      </c>
      <c r="H63" s="14">
        <v>16066</v>
      </c>
      <c r="I63" s="14"/>
      <c r="J63" s="14"/>
      <c r="K63" s="14"/>
      <c r="L63" s="14"/>
      <c r="M63" s="14">
        <f t="shared" si="0"/>
        <v>16066</v>
      </c>
      <c r="N63" s="15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</row>
    <row r="64" s="3" customFormat="1" ht="20" customHeight="1" spans="1:204">
      <c r="A64" s="14">
        <v>61</v>
      </c>
      <c r="B64" s="14" t="s">
        <v>192</v>
      </c>
      <c r="C64" s="15" t="s">
        <v>183</v>
      </c>
      <c r="D64" s="15" t="s">
        <v>184</v>
      </c>
      <c r="E64" s="15"/>
      <c r="F64" s="16" t="s">
        <v>193</v>
      </c>
      <c r="G64" s="14">
        <v>1077</v>
      </c>
      <c r="H64" s="14">
        <v>21117</v>
      </c>
      <c r="I64" s="14"/>
      <c r="J64" s="14"/>
      <c r="K64" s="14"/>
      <c r="L64" s="14"/>
      <c r="M64" s="14">
        <f t="shared" si="0"/>
        <v>21117</v>
      </c>
      <c r="N64" s="15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</row>
    <row r="65" s="3" customFormat="1" ht="20" customHeight="1" spans="1:204">
      <c r="A65" s="14">
        <v>62</v>
      </c>
      <c r="B65" s="14" t="s">
        <v>194</v>
      </c>
      <c r="C65" s="15" t="s">
        <v>183</v>
      </c>
      <c r="D65" s="15" t="s">
        <v>184</v>
      </c>
      <c r="E65" s="15">
        <v>16</v>
      </c>
      <c r="F65" s="16" t="s">
        <v>195</v>
      </c>
      <c r="G65" s="14">
        <v>1856</v>
      </c>
      <c r="H65" s="14">
        <v>36307</v>
      </c>
      <c r="I65" s="14"/>
      <c r="J65" s="14"/>
      <c r="K65" s="14"/>
      <c r="L65" s="14">
        <v>7500</v>
      </c>
      <c r="M65" s="14">
        <f t="shared" si="0"/>
        <v>43807</v>
      </c>
      <c r="N65" s="15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</row>
    <row r="66" s="3" customFormat="1" ht="20" customHeight="1" spans="1:204">
      <c r="A66" s="14">
        <v>63</v>
      </c>
      <c r="B66" s="14" t="s">
        <v>196</v>
      </c>
      <c r="C66" s="15" t="s">
        <v>183</v>
      </c>
      <c r="D66" s="15" t="s">
        <v>187</v>
      </c>
      <c r="E66" s="15"/>
      <c r="F66" s="16" t="s">
        <v>197</v>
      </c>
      <c r="G66" s="14">
        <v>1376</v>
      </c>
      <c r="H66" s="14">
        <v>26947</v>
      </c>
      <c r="I66" s="14"/>
      <c r="J66" s="14"/>
      <c r="K66" s="14"/>
      <c r="L66" s="14"/>
      <c r="M66" s="14">
        <f t="shared" si="0"/>
        <v>26947</v>
      </c>
      <c r="N66" s="15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</row>
    <row r="67" s="1" customFormat="1" ht="20" customHeight="1" spans="1:204">
      <c r="A67" s="14">
        <v>64</v>
      </c>
      <c r="B67" s="14" t="s">
        <v>198</v>
      </c>
      <c r="C67" s="15" t="s">
        <v>183</v>
      </c>
      <c r="D67" s="15" t="s">
        <v>187</v>
      </c>
      <c r="E67" s="15">
        <v>17</v>
      </c>
      <c r="F67" s="16" t="s">
        <v>199</v>
      </c>
      <c r="G67" s="14">
        <v>2773</v>
      </c>
      <c r="H67" s="14">
        <v>54189</v>
      </c>
      <c r="I67" s="14"/>
      <c r="J67" s="14"/>
      <c r="K67" s="14"/>
      <c r="L67" s="14">
        <v>10000</v>
      </c>
      <c r="M67" s="14">
        <f t="shared" si="0"/>
        <v>64189</v>
      </c>
      <c r="N67" s="15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</row>
    <row r="68" s="1" customFormat="1" ht="20" customHeight="1" spans="1:204">
      <c r="A68" s="14">
        <v>65</v>
      </c>
      <c r="B68" s="14" t="s">
        <v>200</v>
      </c>
      <c r="C68" s="15" t="s">
        <v>183</v>
      </c>
      <c r="D68" s="15" t="s">
        <v>187</v>
      </c>
      <c r="E68" s="15">
        <v>14</v>
      </c>
      <c r="F68" s="16" t="s">
        <v>201</v>
      </c>
      <c r="G68" s="14">
        <v>5257</v>
      </c>
      <c r="H68" s="14">
        <v>102627</v>
      </c>
      <c r="I68" s="14"/>
      <c r="J68" s="14"/>
      <c r="K68" s="14"/>
      <c r="L68" s="14"/>
      <c r="M68" s="14">
        <f t="shared" ref="M68:M131" si="1">H68+I68+J68+K68+L68</f>
        <v>102627</v>
      </c>
      <c r="N68" s="15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</row>
    <row r="69" s="3" customFormat="1" ht="20" customHeight="1" spans="1:204">
      <c r="A69" s="14">
        <v>66</v>
      </c>
      <c r="B69" s="14" t="s">
        <v>202</v>
      </c>
      <c r="C69" s="15" t="s">
        <v>183</v>
      </c>
      <c r="D69" s="15" t="s">
        <v>203</v>
      </c>
      <c r="E69" s="15">
        <v>4</v>
      </c>
      <c r="F69" s="16" t="s">
        <v>204</v>
      </c>
      <c r="G69" s="14">
        <v>14222</v>
      </c>
      <c r="H69" s="14">
        <v>277444</v>
      </c>
      <c r="I69" s="14"/>
      <c r="J69" s="14"/>
      <c r="K69" s="14">
        <v>20000</v>
      </c>
      <c r="L69" s="14"/>
      <c r="M69" s="14">
        <f t="shared" si="1"/>
        <v>297444</v>
      </c>
      <c r="N69" s="15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</row>
    <row r="70" s="1" customFormat="1" ht="20" customHeight="1" spans="1:204">
      <c r="A70" s="14">
        <v>67</v>
      </c>
      <c r="B70" s="14" t="s">
        <v>205</v>
      </c>
      <c r="C70" s="15" t="s">
        <v>183</v>
      </c>
      <c r="D70" s="15" t="s">
        <v>206</v>
      </c>
      <c r="E70" s="15"/>
      <c r="F70" s="16" t="s">
        <v>207</v>
      </c>
      <c r="G70" s="14">
        <v>11448</v>
      </c>
      <c r="H70" s="14">
        <v>223351</v>
      </c>
      <c r="I70" s="14"/>
      <c r="J70" s="14"/>
      <c r="K70" s="14"/>
      <c r="L70" s="14">
        <v>15000</v>
      </c>
      <c r="M70" s="14">
        <f t="shared" si="1"/>
        <v>238351</v>
      </c>
      <c r="N70" s="15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</row>
    <row r="71" s="1" customFormat="1" ht="20" customHeight="1" spans="1:204">
      <c r="A71" s="14">
        <v>68</v>
      </c>
      <c r="B71" s="14" t="s">
        <v>208</v>
      </c>
      <c r="C71" s="15" t="s">
        <v>183</v>
      </c>
      <c r="D71" s="15" t="s">
        <v>209</v>
      </c>
      <c r="E71" s="15"/>
      <c r="F71" s="16" t="s">
        <v>210</v>
      </c>
      <c r="G71" s="14">
        <v>3472</v>
      </c>
      <c r="H71" s="14">
        <v>67819</v>
      </c>
      <c r="I71" s="14"/>
      <c r="J71" s="14"/>
      <c r="K71" s="14"/>
      <c r="L71" s="14">
        <v>2500</v>
      </c>
      <c r="M71" s="14">
        <f t="shared" si="1"/>
        <v>70319</v>
      </c>
      <c r="N71" s="15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</row>
    <row r="72" s="1" customFormat="1" ht="20" customHeight="1" spans="1:204">
      <c r="A72" s="14">
        <v>69</v>
      </c>
      <c r="B72" s="14" t="s">
        <v>211</v>
      </c>
      <c r="C72" s="15" t="s">
        <v>183</v>
      </c>
      <c r="D72" s="15" t="s">
        <v>206</v>
      </c>
      <c r="E72" s="15"/>
      <c r="F72" s="16" t="s">
        <v>212</v>
      </c>
      <c r="G72" s="14">
        <v>7319</v>
      </c>
      <c r="H72" s="14">
        <v>142836</v>
      </c>
      <c r="I72" s="14"/>
      <c r="J72" s="14"/>
      <c r="K72" s="14"/>
      <c r="L72" s="14">
        <v>10000</v>
      </c>
      <c r="M72" s="14">
        <f t="shared" si="1"/>
        <v>152836</v>
      </c>
      <c r="N72" s="15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</row>
    <row r="73" s="1" customFormat="1" ht="20" customHeight="1" spans="1:204">
      <c r="A73" s="14">
        <v>70</v>
      </c>
      <c r="B73" s="14" t="s">
        <v>213</v>
      </c>
      <c r="C73" s="15" t="s">
        <v>183</v>
      </c>
      <c r="D73" s="15" t="s">
        <v>214</v>
      </c>
      <c r="E73" s="15">
        <v>19</v>
      </c>
      <c r="F73" s="16" t="s">
        <v>96</v>
      </c>
      <c r="G73" s="14">
        <v>702</v>
      </c>
      <c r="H73" s="14">
        <v>13804</v>
      </c>
      <c r="I73" s="14"/>
      <c r="J73" s="14"/>
      <c r="K73" s="14"/>
      <c r="L73" s="14"/>
      <c r="M73" s="14">
        <f t="shared" si="1"/>
        <v>13804</v>
      </c>
      <c r="N73" s="15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</row>
    <row r="74" s="1" customFormat="1" ht="20" customHeight="1" spans="1:204">
      <c r="A74" s="14">
        <v>71</v>
      </c>
      <c r="B74" s="14" t="s">
        <v>215</v>
      </c>
      <c r="C74" s="15" t="s">
        <v>183</v>
      </c>
      <c r="D74" s="15" t="s">
        <v>216</v>
      </c>
      <c r="E74" s="15"/>
      <c r="F74" s="16" t="s">
        <v>217</v>
      </c>
      <c r="G74" s="14">
        <v>600</v>
      </c>
      <c r="H74" s="14">
        <v>11815</v>
      </c>
      <c r="I74" s="14"/>
      <c r="J74" s="14"/>
      <c r="K74" s="14"/>
      <c r="L74" s="14"/>
      <c r="M74" s="14">
        <f t="shared" si="1"/>
        <v>11815</v>
      </c>
      <c r="N74" s="15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</row>
    <row r="75" s="1" customFormat="1" ht="20" customHeight="1" spans="1:204">
      <c r="A75" s="14">
        <v>72</v>
      </c>
      <c r="B75" s="14" t="s">
        <v>218</v>
      </c>
      <c r="C75" s="15" t="s">
        <v>183</v>
      </c>
      <c r="D75" s="15" t="s">
        <v>219</v>
      </c>
      <c r="E75" s="15"/>
      <c r="F75" s="16" t="s">
        <v>220</v>
      </c>
      <c r="G75" s="14">
        <v>1100</v>
      </c>
      <c r="H75" s="14">
        <v>21565</v>
      </c>
      <c r="I75" s="14"/>
      <c r="J75" s="14"/>
      <c r="K75" s="14"/>
      <c r="L75" s="14"/>
      <c r="M75" s="14">
        <f t="shared" si="1"/>
        <v>21565</v>
      </c>
      <c r="N75" s="15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</row>
    <row r="76" s="1" customFormat="1" ht="20" customHeight="1" spans="1:204">
      <c r="A76" s="14">
        <v>73</v>
      </c>
      <c r="B76" s="14" t="s">
        <v>221</v>
      </c>
      <c r="C76" s="15" t="s">
        <v>183</v>
      </c>
      <c r="D76" s="15" t="s">
        <v>222</v>
      </c>
      <c r="E76" s="15"/>
      <c r="F76" s="16" t="s">
        <v>223</v>
      </c>
      <c r="G76" s="14">
        <v>548</v>
      </c>
      <c r="H76" s="14">
        <v>10801</v>
      </c>
      <c r="I76" s="14"/>
      <c r="J76" s="14"/>
      <c r="K76" s="14"/>
      <c r="L76" s="14"/>
      <c r="M76" s="14">
        <f t="shared" si="1"/>
        <v>10801</v>
      </c>
      <c r="N76" s="15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</row>
    <row r="77" s="1" customFormat="1" ht="20" customHeight="1" spans="1:204">
      <c r="A77" s="14">
        <v>74</v>
      </c>
      <c r="B77" s="14" t="s">
        <v>224</v>
      </c>
      <c r="C77" s="15" t="s">
        <v>183</v>
      </c>
      <c r="D77" s="15" t="s">
        <v>225</v>
      </c>
      <c r="E77" s="15"/>
      <c r="F77" s="16" t="s">
        <v>226</v>
      </c>
      <c r="G77" s="14">
        <v>482</v>
      </c>
      <c r="H77" s="14">
        <v>9514</v>
      </c>
      <c r="I77" s="14"/>
      <c r="J77" s="14"/>
      <c r="K77" s="14"/>
      <c r="L77" s="14"/>
      <c r="M77" s="14">
        <f t="shared" si="1"/>
        <v>9514</v>
      </c>
      <c r="N77" s="15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</row>
    <row r="78" s="3" customFormat="1" ht="20" customHeight="1" spans="1:204">
      <c r="A78" s="14">
        <v>75</v>
      </c>
      <c r="B78" s="14" t="s">
        <v>227</v>
      </c>
      <c r="C78" s="15" t="s">
        <v>183</v>
      </c>
      <c r="D78" s="15" t="s">
        <v>184</v>
      </c>
      <c r="E78" s="15"/>
      <c r="F78" s="16" t="s">
        <v>228</v>
      </c>
      <c r="G78" s="14">
        <v>3760</v>
      </c>
      <c r="H78" s="14">
        <v>73435</v>
      </c>
      <c r="I78" s="14"/>
      <c r="J78" s="14">
        <v>20000</v>
      </c>
      <c r="K78" s="14"/>
      <c r="L78" s="14">
        <v>15000</v>
      </c>
      <c r="M78" s="14">
        <f t="shared" si="1"/>
        <v>108435</v>
      </c>
      <c r="N78" s="15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</row>
    <row r="79" s="1" customFormat="1" ht="20" customHeight="1" spans="1:204">
      <c r="A79" s="14">
        <v>76</v>
      </c>
      <c r="B79" s="14" t="s">
        <v>229</v>
      </c>
      <c r="C79" s="15" t="s">
        <v>183</v>
      </c>
      <c r="D79" s="15" t="s">
        <v>219</v>
      </c>
      <c r="E79" s="15"/>
      <c r="F79" s="16" t="s">
        <v>230</v>
      </c>
      <c r="G79" s="14">
        <v>5471</v>
      </c>
      <c r="H79" s="14">
        <v>106800</v>
      </c>
      <c r="I79" s="14"/>
      <c r="J79" s="14"/>
      <c r="K79" s="14"/>
      <c r="L79" s="14"/>
      <c r="M79" s="14">
        <f t="shared" si="1"/>
        <v>106800</v>
      </c>
      <c r="N79" s="15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</row>
    <row r="80" s="1" customFormat="1" ht="20" customHeight="1" spans="1:200">
      <c r="A80" s="14">
        <v>77</v>
      </c>
      <c r="B80" s="14" t="s">
        <v>231</v>
      </c>
      <c r="C80" s="15" t="s">
        <v>232</v>
      </c>
      <c r="D80" s="15" t="s">
        <v>233</v>
      </c>
      <c r="E80" s="15">
        <v>6</v>
      </c>
      <c r="F80" s="16" t="s">
        <v>234</v>
      </c>
      <c r="G80" s="14">
        <v>1737</v>
      </c>
      <c r="H80" s="14">
        <v>33987</v>
      </c>
      <c r="I80" s="14"/>
      <c r="J80" s="14"/>
      <c r="K80" s="14"/>
      <c r="L80" s="14">
        <v>5000</v>
      </c>
      <c r="M80" s="14">
        <f t="shared" si="1"/>
        <v>38987</v>
      </c>
      <c r="N80" s="15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</row>
    <row r="81" s="1" customFormat="1" ht="20" customHeight="1" spans="1:200">
      <c r="A81" s="14">
        <v>78</v>
      </c>
      <c r="B81" s="14" t="s">
        <v>235</v>
      </c>
      <c r="C81" s="15" t="s">
        <v>232</v>
      </c>
      <c r="D81" s="15" t="s">
        <v>236</v>
      </c>
      <c r="E81" s="15">
        <v>4</v>
      </c>
      <c r="F81" s="16" t="s">
        <v>237</v>
      </c>
      <c r="G81" s="14">
        <v>446</v>
      </c>
      <c r="H81" s="14">
        <v>8812</v>
      </c>
      <c r="I81" s="14"/>
      <c r="J81" s="14"/>
      <c r="K81" s="14"/>
      <c r="L81" s="14"/>
      <c r="M81" s="14">
        <f t="shared" si="1"/>
        <v>8812</v>
      </c>
      <c r="N81" s="15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</row>
    <row r="82" s="1" customFormat="1" ht="20" customHeight="1" spans="1:200">
      <c r="A82" s="14">
        <v>79</v>
      </c>
      <c r="B82" s="14" t="s">
        <v>238</v>
      </c>
      <c r="C82" s="15" t="s">
        <v>232</v>
      </c>
      <c r="D82" s="15" t="s">
        <v>239</v>
      </c>
      <c r="E82" s="15"/>
      <c r="F82" s="16" t="s">
        <v>240</v>
      </c>
      <c r="G82" s="14">
        <v>13246</v>
      </c>
      <c r="H82" s="14">
        <v>258412</v>
      </c>
      <c r="I82" s="14"/>
      <c r="J82" s="14"/>
      <c r="K82" s="14"/>
      <c r="L82" s="14"/>
      <c r="M82" s="14">
        <f t="shared" si="1"/>
        <v>258412</v>
      </c>
      <c r="N82" s="15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</row>
    <row r="83" s="1" customFormat="1" ht="20" customHeight="1" spans="1:200">
      <c r="A83" s="14">
        <v>80</v>
      </c>
      <c r="B83" s="14" t="s">
        <v>241</v>
      </c>
      <c r="C83" s="15" t="s">
        <v>232</v>
      </c>
      <c r="D83" s="15" t="s">
        <v>236</v>
      </c>
      <c r="E83" s="15"/>
      <c r="F83" s="16" t="s">
        <v>242</v>
      </c>
      <c r="G83" s="14">
        <v>475</v>
      </c>
      <c r="H83" s="14">
        <v>9378</v>
      </c>
      <c r="I83" s="14"/>
      <c r="J83" s="14"/>
      <c r="K83" s="14"/>
      <c r="L83" s="14"/>
      <c r="M83" s="14">
        <f t="shared" si="1"/>
        <v>9378</v>
      </c>
      <c r="N83" s="15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</row>
    <row r="84" s="1" customFormat="1" ht="20" customHeight="1" spans="1:200">
      <c r="A84" s="14">
        <v>81</v>
      </c>
      <c r="B84" s="14" t="s">
        <v>243</v>
      </c>
      <c r="C84" s="15" t="s">
        <v>232</v>
      </c>
      <c r="D84" s="15" t="s">
        <v>244</v>
      </c>
      <c r="E84" s="15"/>
      <c r="F84" s="16" t="s">
        <v>245</v>
      </c>
      <c r="G84" s="14">
        <v>559</v>
      </c>
      <c r="H84" s="14">
        <v>11016</v>
      </c>
      <c r="I84" s="14"/>
      <c r="J84" s="14"/>
      <c r="K84" s="14"/>
      <c r="L84" s="14"/>
      <c r="M84" s="14">
        <f t="shared" si="1"/>
        <v>11016</v>
      </c>
      <c r="N84" s="15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</row>
    <row r="85" s="3" customFormat="1" ht="20" customHeight="1" spans="1:200">
      <c r="A85" s="14">
        <v>82</v>
      </c>
      <c r="B85" s="14" t="s">
        <v>246</v>
      </c>
      <c r="C85" s="15" t="s">
        <v>232</v>
      </c>
      <c r="D85" s="15" t="s">
        <v>236</v>
      </c>
      <c r="E85" s="15"/>
      <c r="F85" s="16" t="s">
        <v>247</v>
      </c>
      <c r="G85" s="14">
        <v>3690</v>
      </c>
      <c r="H85" s="14">
        <v>72070</v>
      </c>
      <c r="I85" s="14"/>
      <c r="J85" s="14"/>
      <c r="K85" s="14"/>
      <c r="L85" s="14"/>
      <c r="M85" s="14">
        <f t="shared" si="1"/>
        <v>72070</v>
      </c>
      <c r="N85" s="15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</row>
    <row r="86" s="1" customFormat="1" ht="20" customHeight="1" spans="1:200">
      <c r="A86" s="14">
        <v>83</v>
      </c>
      <c r="B86" s="14" t="s">
        <v>248</v>
      </c>
      <c r="C86" s="15" t="s">
        <v>232</v>
      </c>
      <c r="D86" s="15" t="s">
        <v>244</v>
      </c>
      <c r="E86" s="15"/>
      <c r="F86" s="16" t="s">
        <v>249</v>
      </c>
      <c r="G86" s="14">
        <v>2157</v>
      </c>
      <c r="H86" s="14">
        <v>42177</v>
      </c>
      <c r="I86" s="14"/>
      <c r="J86" s="14"/>
      <c r="K86" s="14"/>
      <c r="L86" s="14"/>
      <c r="M86" s="14">
        <f t="shared" si="1"/>
        <v>42177</v>
      </c>
      <c r="N86" s="15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</row>
    <row r="87" s="3" customFormat="1" ht="20" customHeight="1" spans="1:200">
      <c r="A87" s="14">
        <v>84</v>
      </c>
      <c r="B87" s="14" t="s">
        <v>250</v>
      </c>
      <c r="C87" s="15" t="s">
        <v>232</v>
      </c>
      <c r="D87" s="15" t="s">
        <v>251</v>
      </c>
      <c r="E87" s="15"/>
      <c r="F87" s="16" t="s">
        <v>252</v>
      </c>
      <c r="G87" s="14">
        <v>1677</v>
      </c>
      <c r="H87" s="14">
        <v>32817</v>
      </c>
      <c r="I87" s="14"/>
      <c r="J87" s="14"/>
      <c r="K87" s="14"/>
      <c r="L87" s="14"/>
      <c r="M87" s="14">
        <f t="shared" si="1"/>
        <v>32817</v>
      </c>
      <c r="N87" s="15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</row>
    <row r="88" s="1" customFormat="1" ht="20" customHeight="1" spans="1:200">
      <c r="A88" s="14">
        <v>85</v>
      </c>
      <c r="B88" s="14" t="s">
        <v>253</v>
      </c>
      <c r="C88" s="15" t="s">
        <v>254</v>
      </c>
      <c r="D88" s="15" t="s">
        <v>255</v>
      </c>
      <c r="E88" s="15"/>
      <c r="F88" s="16">
        <v>800</v>
      </c>
      <c r="G88" s="14">
        <v>862</v>
      </c>
      <c r="H88" s="14">
        <v>16924</v>
      </c>
      <c r="I88" s="14"/>
      <c r="J88" s="14"/>
      <c r="K88" s="14"/>
      <c r="L88" s="14"/>
      <c r="M88" s="14">
        <f t="shared" si="1"/>
        <v>16924</v>
      </c>
      <c r="N88" s="15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</row>
    <row r="89" s="1" customFormat="1" ht="20" customHeight="1" spans="1:200">
      <c r="A89" s="14">
        <v>86</v>
      </c>
      <c r="B89" s="14" t="s">
        <v>256</v>
      </c>
      <c r="C89" s="15" t="s">
        <v>254</v>
      </c>
      <c r="D89" s="15" t="s">
        <v>257</v>
      </c>
      <c r="E89" s="15"/>
      <c r="F89" s="16">
        <v>1677</v>
      </c>
      <c r="G89" s="14">
        <v>1521</v>
      </c>
      <c r="H89" s="14">
        <v>29775</v>
      </c>
      <c r="I89" s="14"/>
      <c r="J89" s="14"/>
      <c r="K89" s="14"/>
      <c r="L89" s="14"/>
      <c r="M89" s="14">
        <f t="shared" si="1"/>
        <v>29775</v>
      </c>
      <c r="N89" s="15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</row>
    <row r="90" s="1" customFormat="1" ht="20" customHeight="1" spans="1:200">
      <c r="A90" s="14">
        <v>87</v>
      </c>
      <c r="B90" s="14" t="s">
        <v>258</v>
      </c>
      <c r="C90" s="15" t="s">
        <v>254</v>
      </c>
      <c r="D90" s="15" t="s">
        <v>257</v>
      </c>
      <c r="E90" s="15"/>
      <c r="F90" s="16">
        <v>1374</v>
      </c>
      <c r="G90" s="14">
        <v>1224</v>
      </c>
      <c r="H90" s="14">
        <v>23983</v>
      </c>
      <c r="I90" s="14"/>
      <c r="J90" s="14"/>
      <c r="K90" s="14"/>
      <c r="L90" s="14"/>
      <c r="M90" s="14">
        <f t="shared" si="1"/>
        <v>23983</v>
      </c>
      <c r="N90" s="15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</row>
    <row r="91" s="1" customFormat="1" ht="20" customHeight="1" spans="1:200">
      <c r="A91" s="14">
        <v>88</v>
      </c>
      <c r="B91" s="14" t="s">
        <v>259</v>
      </c>
      <c r="C91" s="15" t="s">
        <v>254</v>
      </c>
      <c r="D91" s="15" t="s">
        <v>260</v>
      </c>
      <c r="E91" s="15"/>
      <c r="F91" s="16">
        <v>1425</v>
      </c>
      <c r="G91" s="14">
        <v>979</v>
      </c>
      <c r="H91" s="14">
        <v>19206</v>
      </c>
      <c r="I91" s="14"/>
      <c r="J91" s="14"/>
      <c r="K91" s="14"/>
      <c r="L91" s="14"/>
      <c r="M91" s="14">
        <f t="shared" si="1"/>
        <v>19206</v>
      </c>
      <c r="N91" s="15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</row>
    <row r="92" s="3" customFormat="1" ht="20" customHeight="1" spans="1:199">
      <c r="A92" s="14">
        <v>89</v>
      </c>
      <c r="B92" s="14" t="s">
        <v>261</v>
      </c>
      <c r="C92" s="15" t="s">
        <v>254</v>
      </c>
      <c r="D92" s="15" t="s">
        <v>262</v>
      </c>
      <c r="E92" s="15"/>
      <c r="F92" s="16">
        <v>511</v>
      </c>
      <c r="G92" s="14">
        <v>463</v>
      </c>
      <c r="H92" s="14">
        <v>9144</v>
      </c>
      <c r="I92" s="14"/>
      <c r="J92" s="14">
        <v>20000</v>
      </c>
      <c r="K92" s="14"/>
      <c r="L92" s="14"/>
      <c r="M92" s="14">
        <f t="shared" si="1"/>
        <v>29144</v>
      </c>
      <c r="N92" s="15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</row>
    <row r="93" s="1" customFormat="1" ht="20" customHeight="1" spans="1:199">
      <c r="A93" s="14">
        <v>90</v>
      </c>
      <c r="B93" s="14" t="s">
        <v>263</v>
      </c>
      <c r="C93" s="15" t="s">
        <v>254</v>
      </c>
      <c r="D93" s="15" t="s">
        <v>260</v>
      </c>
      <c r="E93" s="15"/>
      <c r="F93" s="16">
        <v>678</v>
      </c>
      <c r="G93" s="14">
        <v>676</v>
      </c>
      <c r="H93" s="14">
        <v>13297</v>
      </c>
      <c r="I93" s="14"/>
      <c r="J93" s="14"/>
      <c r="K93" s="14"/>
      <c r="L93" s="14"/>
      <c r="M93" s="14">
        <f t="shared" si="1"/>
        <v>13297</v>
      </c>
      <c r="N93" s="15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</row>
    <row r="94" s="1" customFormat="1" ht="20" customHeight="1" spans="1:199">
      <c r="A94" s="14">
        <v>91</v>
      </c>
      <c r="B94" s="14" t="s">
        <v>264</v>
      </c>
      <c r="C94" s="15" t="s">
        <v>254</v>
      </c>
      <c r="D94" s="15" t="s">
        <v>265</v>
      </c>
      <c r="E94" s="15"/>
      <c r="F94" s="16">
        <v>3180</v>
      </c>
      <c r="G94" s="14">
        <v>3072</v>
      </c>
      <c r="H94" s="14">
        <v>60019</v>
      </c>
      <c r="I94" s="14"/>
      <c r="J94" s="14"/>
      <c r="K94" s="14"/>
      <c r="L94" s="14">
        <v>5000</v>
      </c>
      <c r="M94" s="14">
        <f t="shared" si="1"/>
        <v>65019</v>
      </c>
      <c r="N94" s="11" t="s">
        <v>266</v>
      </c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</row>
    <row r="95" s="1" customFormat="1" ht="20" customHeight="1" spans="1:199">
      <c r="A95" s="14">
        <v>92</v>
      </c>
      <c r="B95" s="14" t="s">
        <v>267</v>
      </c>
      <c r="C95" s="15" t="s">
        <v>268</v>
      </c>
      <c r="D95" s="15" t="s">
        <v>269</v>
      </c>
      <c r="E95" s="15">
        <v>14</v>
      </c>
      <c r="F95" s="16">
        <v>328</v>
      </c>
      <c r="G95" s="14">
        <v>358</v>
      </c>
      <c r="H95" s="14">
        <v>7096</v>
      </c>
      <c r="I95" s="14"/>
      <c r="J95" s="14"/>
      <c r="K95" s="14"/>
      <c r="L95" s="14"/>
      <c r="M95" s="14">
        <f t="shared" si="1"/>
        <v>7096</v>
      </c>
      <c r="N95" s="15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</row>
    <row r="96" s="1" customFormat="1" ht="20" customHeight="1" spans="1:199">
      <c r="A96" s="14">
        <v>93</v>
      </c>
      <c r="B96" s="14" t="s">
        <v>270</v>
      </c>
      <c r="C96" s="15" t="s">
        <v>268</v>
      </c>
      <c r="D96" s="15" t="s">
        <v>269</v>
      </c>
      <c r="E96" s="15">
        <v>13</v>
      </c>
      <c r="F96" s="16">
        <v>566</v>
      </c>
      <c r="G96" s="14">
        <v>535</v>
      </c>
      <c r="H96" s="14">
        <v>10548</v>
      </c>
      <c r="I96" s="14"/>
      <c r="J96" s="14"/>
      <c r="K96" s="14"/>
      <c r="L96" s="14"/>
      <c r="M96" s="14">
        <f t="shared" si="1"/>
        <v>10548</v>
      </c>
      <c r="N96" s="15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</row>
    <row r="97" s="1" customFormat="1" ht="20" customHeight="1" spans="1:199">
      <c r="A97" s="14">
        <v>94</v>
      </c>
      <c r="B97" s="14" t="s">
        <v>271</v>
      </c>
      <c r="C97" s="15" t="s">
        <v>268</v>
      </c>
      <c r="D97" s="15" t="s">
        <v>272</v>
      </c>
      <c r="E97" s="15">
        <v>9</v>
      </c>
      <c r="F97" s="16">
        <v>423</v>
      </c>
      <c r="G97" s="14">
        <v>380</v>
      </c>
      <c r="H97" s="14">
        <v>7525</v>
      </c>
      <c r="I97" s="14"/>
      <c r="J97" s="14"/>
      <c r="K97" s="14"/>
      <c r="L97" s="14"/>
      <c r="M97" s="14">
        <f t="shared" si="1"/>
        <v>7525</v>
      </c>
      <c r="N97" s="15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</row>
    <row r="98" s="3" customFormat="1" ht="20" customHeight="1" spans="1:199">
      <c r="A98" s="14">
        <v>95</v>
      </c>
      <c r="B98" s="14" t="s">
        <v>273</v>
      </c>
      <c r="C98" s="15" t="s">
        <v>268</v>
      </c>
      <c r="D98" s="15" t="s">
        <v>67</v>
      </c>
      <c r="E98" s="15"/>
      <c r="F98" s="16">
        <v>1186</v>
      </c>
      <c r="G98" s="14">
        <v>896</v>
      </c>
      <c r="H98" s="14">
        <v>17587</v>
      </c>
      <c r="I98" s="14"/>
      <c r="J98" s="14"/>
      <c r="K98" s="14"/>
      <c r="L98" s="14"/>
      <c r="M98" s="14">
        <f t="shared" si="1"/>
        <v>17587</v>
      </c>
      <c r="N98" s="15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</row>
    <row r="99" s="1" customFormat="1" ht="20" customHeight="1" spans="1:186">
      <c r="A99" s="14">
        <v>96</v>
      </c>
      <c r="B99" s="14" t="s">
        <v>274</v>
      </c>
      <c r="C99" s="15" t="s">
        <v>268</v>
      </c>
      <c r="D99" s="15" t="s">
        <v>275</v>
      </c>
      <c r="E99" s="15">
        <v>16</v>
      </c>
      <c r="F99" s="16">
        <v>516</v>
      </c>
      <c r="G99" s="14">
        <v>416</v>
      </c>
      <c r="H99" s="14">
        <v>8227</v>
      </c>
      <c r="I99" s="14"/>
      <c r="J99" s="14"/>
      <c r="K99" s="14"/>
      <c r="L99" s="14"/>
      <c r="M99" s="14">
        <f t="shared" si="1"/>
        <v>8227</v>
      </c>
      <c r="N99" s="15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</row>
    <row r="100" s="1" customFormat="1" ht="20" customHeight="1" spans="1:186">
      <c r="A100" s="14">
        <v>97</v>
      </c>
      <c r="B100" s="14" t="s">
        <v>276</v>
      </c>
      <c r="C100" s="15" t="s">
        <v>268</v>
      </c>
      <c r="D100" s="15" t="s">
        <v>277</v>
      </c>
      <c r="E100" s="15"/>
      <c r="F100" s="16">
        <v>346</v>
      </c>
      <c r="G100" s="14">
        <v>325</v>
      </c>
      <c r="H100" s="14">
        <v>6453</v>
      </c>
      <c r="I100" s="14"/>
      <c r="J100" s="14"/>
      <c r="K100" s="14"/>
      <c r="L100" s="14"/>
      <c r="M100" s="14">
        <f t="shared" si="1"/>
        <v>6453</v>
      </c>
      <c r="N100" s="15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</row>
    <row r="101" s="1" customFormat="1" ht="20" customHeight="1" spans="1:186">
      <c r="A101" s="14">
        <v>98</v>
      </c>
      <c r="B101" s="14" t="s">
        <v>278</v>
      </c>
      <c r="C101" s="15" t="s">
        <v>268</v>
      </c>
      <c r="D101" s="15" t="s">
        <v>279</v>
      </c>
      <c r="E101" s="15"/>
      <c r="F101" s="16">
        <v>456</v>
      </c>
      <c r="G101" s="14">
        <v>357</v>
      </c>
      <c r="H101" s="14">
        <v>7077</v>
      </c>
      <c r="I101" s="14"/>
      <c r="J101" s="14"/>
      <c r="K101" s="14"/>
      <c r="L101" s="14"/>
      <c r="M101" s="14">
        <f t="shared" si="1"/>
        <v>7077</v>
      </c>
      <c r="N101" s="15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</row>
    <row r="102" s="1" customFormat="1" ht="20" customHeight="1" spans="1:202">
      <c r="A102" s="14">
        <v>99</v>
      </c>
      <c r="B102" s="14" t="s">
        <v>280</v>
      </c>
      <c r="C102" s="15" t="s">
        <v>268</v>
      </c>
      <c r="D102" s="15" t="s">
        <v>281</v>
      </c>
      <c r="E102" s="15">
        <v>6</v>
      </c>
      <c r="F102" s="16">
        <v>11546</v>
      </c>
      <c r="G102" s="14">
        <v>11148</v>
      </c>
      <c r="H102" s="14">
        <v>217501</v>
      </c>
      <c r="I102" s="14"/>
      <c r="J102" s="14"/>
      <c r="K102" s="14"/>
      <c r="L102" s="14"/>
      <c r="M102" s="14">
        <f t="shared" si="1"/>
        <v>217501</v>
      </c>
      <c r="N102" s="15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</row>
    <row r="103" s="3" customFormat="1" ht="20" customHeight="1" spans="1:202">
      <c r="A103" s="14">
        <v>100</v>
      </c>
      <c r="B103" s="14" t="s">
        <v>282</v>
      </c>
      <c r="C103" s="15" t="s">
        <v>283</v>
      </c>
      <c r="D103" s="15" t="s">
        <v>64</v>
      </c>
      <c r="E103" s="15"/>
      <c r="F103" s="16">
        <v>2246</v>
      </c>
      <c r="G103" s="14">
        <v>1891</v>
      </c>
      <c r="H103" s="14">
        <v>36990</v>
      </c>
      <c r="I103" s="14"/>
      <c r="J103" s="14"/>
      <c r="K103" s="14"/>
      <c r="L103" s="14"/>
      <c r="M103" s="14">
        <f t="shared" si="1"/>
        <v>36990</v>
      </c>
      <c r="N103" s="15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</row>
    <row r="104" s="1" customFormat="1" ht="20" customHeight="1" spans="1:202">
      <c r="A104" s="14">
        <v>101</v>
      </c>
      <c r="B104" s="14" t="s">
        <v>284</v>
      </c>
      <c r="C104" s="15" t="s">
        <v>283</v>
      </c>
      <c r="D104" s="15" t="s">
        <v>285</v>
      </c>
      <c r="E104" s="15"/>
      <c r="F104" s="16">
        <v>322</v>
      </c>
      <c r="G104" s="14">
        <v>320</v>
      </c>
      <c r="H104" s="14">
        <v>6355</v>
      </c>
      <c r="I104" s="14"/>
      <c r="J104" s="14"/>
      <c r="K104" s="14"/>
      <c r="L104" s="14"/>
      <c r="M104" s="14">
        <f t="shared" si="1"/>
        <v>6355</v>
      </c>
      <c r="N104" s="15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</row>
    <row r="105" s="3" customFormat="1" ht="20" customHeight="1" spans="1:202">
      <c r="A105" s="14">
        <v>102</v>
      </c>
      <c r="B105" s="14" t="s">
        <v>286</v>
      </c>
      <c r="C105" s="15" t="s">
        <v>283</v>
      </c>
      <c r="D105" s="15" t="s">
        <v>64</v>
      </c>
      <c r="E105" s="15"/>
      <c r="F105" s="16">
        <v>1382</v>
      </c>
      <c r="G105" s="14">
        <v>1164</v>
      </c>
      <c r="H105" s="14">
        <v>22813</v>
      </c>
      <c r="I105" s="14"/>
      <c r="J105" s="14"/>
      <c r="K105" s="14"/>
      <c r="L105" s="14"/>
      <c r="M105" s="14">
        <f t="shared" si="1"/>
        <v>22813</v>
      </c>
      <c r="N105" s="15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</row>
    <row r="106" s="1" customFormat="1" ht="20" customHeight="1" spans="1:202">
      <c r="A106" s="14">
        <v>103</v>
      </c>
      <c r="B106" s="14" t="s">
        <v>287</v>
      </c>
      <c r="C106" s="15" t="s">
        <v>283</v>
      </c>
      <c r="D106" s="15" t="s">
        <v>288</v>
      </c>
      <c r="E106" s="15">
        <v>10</v>
      </c>
      <c r="F106" s="16">
        <v>516</v>
      </c>
      <c r="G106" s="14">
        <v>509</v>
      </c>
      <c r="H106" s="14">
        <v>10041</v>
      </c>
      <c r="I106" s="14"/>
      <c r="J106" s="14"/>
      <c r="K106" s="14"/>
      <c r="L106" s="14"/>
      <c r="M106" s="14">
        <f t="shared" si="1"/>
        <v>10041</v>
      </c>
      <c r="N106" s="15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</row>
    <row r="107" s="1" customFormat="1" ht="20" customHeight="1" spans="1:197">
      <c r="A107" s="14">
        <v>104</v>
      </c>
      <c r="B107" s="14" t="s">
        <v>289</v>
      </c>
      <c r="C107" s="15" t="s">
        <v>283</v>
      </c>
      <c r="D107" s="15" t="s">
        <v>290</v>
      </c>
      <c r="E107" s="15"/>
      <c r="F107" s="16">
        <v>422</v>
      </c>
      <c r="G107" s="14">
        <v>475</v>
      </c>
      <c r="H107" s="14">
        <v>9378</v>
      </c>
      <c r="I107" s="14"/>
      <c r="J107" s="14"/>
      <c r="K107" s="14"/>
      <c r="L107" s="14"/>
      <c r="M107" s="14">
        <f t="shared" si="1"/>
        <v>9378</v>
      </c>
      <c r="N107" s="15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</row>
    <row r="108" s="1" customFormat="1" ht="20" customHeight="1" spans="1:197">
      <c r="A108" s="14">
        <v>105</v>
      </c>
      <c r="B108" s="14" t="s">
        <v>291</v>
      </c>
      <c r="C108" s="15" t="s">
        <v>283</v>
      </c>
      <c r="D108" s="15" t="s">
        <v>288</v>
      </c>
      <c r="E108" s="15">
        <v>5</v>
      </c>
      <c r="F108" s="16">
        <v>519</v>
      </c>
      <c r="G108" s="14">
        <v>456</v>
      </c>
      <c r="H108" s="14">
        <v>9007</v>
      </c>
      <c r="I108" s="14"/>
      <c r="J108" s="14"/>
      <c r="K108" s="14"/>
      <c r="L108" s="14"/>
      <c r="M108" s="14">
        <f t="shared" si="1"/>
        <v>9007</v>
      </c>
      <c r="N108" s="15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</row>
    <row r="109" s="1" customFormat="1" ht="20" customHeight="1" spans="1:197">
      <c r="A109" s="14">
        <v>106</v>
      </c>
      <c r="B109" s="14" t="s">
        <v>292</v>
      </c>
      <c r="C109" s="15" t="s">
        <v>283</v>
      </c>
      <c r="D109" s="15" t="s">
        <v>293</v>
      </c>
      <c r="E109" s="15"/>
      <c r="F109" s="16">
        <v>673</v>
      </c>
      <c r="G109" s="14">
        <v>754</v>
      </c>
      <c r="H109" s="14">
        <v>14818</v>
      </c>
      <c r="I109" s="14"/>
      <c r="J109" s="14"/>
      <c r="K109" s="14"/>
      <c r="L109" s="14"/>
      <c r="M109" s="14">
        <f t="shared" si="1"/>
        <v>14818</v>
      </c>
      <c r="N109" s="15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</row>
    <row r="110" s="1" customFormat="1" ht="20" customHeight="1" spans="1:197">
      <c r="A110" s="14">
        <v>107</v>
      </c>
      <c r="B110" s="14" t="s">
        <v>294</v>
      </c>
      <c r="C110" s="15" t="s">
        <v>283</v>
      </c>
      <c r="D110" s="15" t="s">
        <v>295</v>
      </c>
      <c r="E110" s="15">
        <v>1</v>
      </c>
      <c r="F110" s="16">
        <v>828</v>
      </c>
      <c r="G110" s="14">
        <v>857</v>
      </c>
      <c r="H110" s="14">
        <v>16827</v>
      </c>
      <c r="I110" s="14"/>
      <c r="J110" s="14"/>
      <c r="K110" s="14"/>
      <c r="L110" s="14"/>
      <c r="M110" s="14">
        <f t="shared" si="1"/>
        <v>16827</v>
      </c>
      <c r="N110" s="15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</row>
    <row r="111" s="1" customFormat="1" ht="20" customHeight="1" spans="1:202">
      <c r="A111" s="14">
        <v>108</v>
      </c>
      <c r="B111" s="14" t="s">
        <v>296</v>
      </c>
      <c r="C111" s="15" t="s">
        <v>283</v>
      </c>
      <c r="D111" s="15" t="s">
        <v>297</v>
      </c>
      <c r="E111" s="15"/>
      <c r="F111" s="16">
        <v>704</v>
      </c>
      <c r="G111" s="14">
        <v>754</v>
      </c>
      <c r="H111" s="14">
        <v>14818</v>
      </c>
      <c r="I111" s="14"/>
      <c r="J111" s="14"/>
      <c r="K111" s="14"/>
      <c r="L111" s="14"/>
      <c r="M111" s="14">
        <f t="shared" si="1"/>
        <v>14818</v>
      </c>
      <c r="N111" s="15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</row>
    <row r="112" s="1" customFormat="1" ht="20" customHeight="1" spans="1:202">
      <c r="A112" s="14">
        <v>109</v>
      </c>
      <c r="B112" s="14" t="s">
        <v>298</v>
      </c>
      <c r="C112" s="15" t="s">
        <v>283</v>
      </c>
      <c r="D112" s="15" t="s">
        <v>216</v>
      </c>
      <c r="E112" s="15"/>
      <c r="F112" s="16">
        <v>418</v>
      </c>
      <c r="G112" s="14">
        <v>392</v>
      </c>
      <c r="H112" s="14">
        <v>7759</v>
      </c>
      <c r="I112" s="14"/>
      <c r="J112" s="14"/>
      <c r="K112" s="14"/>
      <c r="L112" s="14"/>
      <c r="M112" s="14">
        <f t="shared" si="1"/>
        <v>7759</v>
      </c>
      <c r="N112" s="15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</row>
    <row r="113" s="1" customFormat="1" ht="20" customHeight="1" spans="1:202">
      <c r="A113" s="14">
        <v>110</v>
      </c>
      <c r="B113" s="14" t="s">
        <v>299</v>
      </c>
      <c r="C113" s="15" t="s">
        <v>283</v>
      </c>
      <c r="D113" s="15" t="s">
        <v>290</v>
      </c>
      <c r="E113" s="15"/>
      <c r="F113" s="16">
        <v>521</v>
      </c>
      <c r="G113" s="14">
        <v>540</v>
      </c>
      <c r="H113" s="14">
        <v>10645</v>
      </c>
      <c r="I113" s="14"/>
      <c r="J113" s="14"/>
      <c r="K113" s="14"/>
      <c r="L113" s="14"/>
      <c r="M113" s="14">
        <f t="shared" si="1"/>
        <v>10645</v>
      </c>
      <c r="N113" s="15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</row>
    <row r="114" s="1" customFormat="1" ht="20" customHeight="1" spans="1:185">
      <c r="A114" s="14">
        <v>111</v>
      </c>
      <c r="B114" s="14" t="s">
        <v>300</v>
      </c>
      <c r="C114" s="15" t="s">
        <v>301</v>
      </c>
      <c r="D114" s="24" t="s">
        <v>302</v>
      </c>
      <c r="E114" s="24"/>
      <c r="F114" s="16">
        <v>504</v>
      </c>
      <c r="G114" s="14">
        <v>516</v>
      </c>
      <c r="H114" s="14">
        <v>10177</v>
      </c>
      <c r="I114" s="14"/>
      <c r="J114" s="14"/>
      <c r="K114" s="14"/>
      <c r="L114" s="14"/>
      <c r="M114" s="14">
        <f t="shared" si="1"/>
        <v>10177</v>
      </c>
      <c r="N114" s="15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</row>
    <row r="115" s="1" customFormat="1" ht="20" customHeight="1" spans="1:185">
      <c r="A115" s="14">
        <v>112</v>
      </c>
      <c r="B115" s="14" t="s">
        <v>303</v>
      </c>
      <c r="C115" s="15" t="s">
        <v>301</v>
      </c>
      <c r="D115" s="24" t="s">
        <v>304</v>
      </c>
      <c r="E115" s="24"/>
      <c r="F115" s="16" t="s">
        <v>305</v>
      </c>
      <c r="G115" s="14">
        <v>2321</v>
      </c>
      <c r="H115" s="14">
        <v>45375</v>
      </c>
      <c r="I115" s="14"/>
      <c r="J115" s="14"/>
      <c r="K115" s="14"/>
      <c r="L115" s="14"/>
      <c r="M115" s="14">
        <f t="shared" si="1"/>
        <v>45375</v>
      </c>
      <c r="N115" s="15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</row>
    <row r="116" s="1" customFormat="1" ht="20" customHeight="1" spans="1:185">
      <c r="A116" s="14">
        <v>113</v>
      </c>
      <c r="B116" s="14" t="s">
        <v>306</v>
      </c>
      <c r="C116" s="15" t="s">
        <v>301</v>
      </c>
      <c r="D116" s="24" t="s">
        <v>307</v>
      </c>
      <c r="E116" s="14"/>
      <c r="F116" s="25" t="s">
        <v>308</v>
      </c>
      <c r="G116" s="14">
        <v>333</v>
      </c>
      <c r="H116" s="14">
        <v>6609</v>
      </c>
      <c r="I116" s="14"/>
      <c r="J116" s="14"/>
      <c r="K116" s="14"/>
      <c r="L116" s="14"/>
      <c r="M116" s="14">
        <f t="shared" si="1"/>
        <v>6609</v>
      </c>
      <c r="N116" s="15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</row>
    <row r="117" s="1" customFormat="1" ht="20" customHeight="1" spans="1:185">
      <c r="A117" s="14">
        <v>114</v>
      </c>
      <c r="B117" s="14" t="s">
        <v>309</v>
      </c>
      <c r="C117" s="15" t="s">
        <v>301</v>
      </c>
      <c r="D117" s="24" t="s">
        <v>310</v>
      </c>
      <c r="E117" s="14">
        <v>18</v>
      </c>
      <c r="F117" s="25" t="s">
        <v>311</v>
      </c>
      <c r="G117" s="14">
        <v>457</v>
      </c>
      <c r="H117" s="14">
        <v>9027</v>
      </c>
      <c r="I117" s="14"/>
      <c r="J117" s="14"/>
      <c r="K117" s="14"/>
      <c r="L117" s="14"/>
      <c r="M117" s="14">
        <f t="shared" si="1"/>
        <v>9027</v>
      </c>
      <c r="N117" s="15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</row>
    <row r="118" s="1" customFormat="1" ht="20" customHeight="1" spans="1:185">
      <c r="A118" s="14">
        <v>115</v>
      </c>
      <c r="B118" s="14" t="s">
        <v>312</v>
      </c>
      <c r="C118" s="15" t="s">
        <v>301</v>
      </c>
      <c r="D118" s="15" t="s">
        <v>313</v>
      </c>
      <c r="E118" s="15"/>
      <c r="F118" s="16" t="s">
        <v>314</v>
      </c>
      <c r="G118" s="14">
        <v>2246</v>
      </c>
      <c r="H118" s="14">
        <v>43912</v>
      </c>
      <c r="I118" s="14"/>
      <c r="J118" s="14"/>
      <c r="K118" s="14"/>
      <c r="L118" s="14">
        <v>15000</v>
      </c>
      <c r="M118" s="14">
        <f t="shared" si="1"/>
        <v>58912</v>
      </c>
      <c r="N118" s="15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</row>
    <row r="119" s="1" customFormat="1" ht="20" customHeight="1" spans="1:185">
      <c r="A119" s="14">
        <v>116</v>
      </c>
      <c r="B119" s="14" t="s">
        <v>315</v>
      </c>
      <c r="C119" s="15" t="s">
        <v>316</v>
      </c>
      <c r="D119" s="15" t="s">
        <v>317</v>
      </c>
      <c r="E119" s="15">
        <v>18</v>
      </c>
      <c r="F119" s="16">
        <v>751</v>
      </c>
      <c r="G119" s="14">
        <v>828</v>
      </c>
      <c r="H119" s="14">
        <v>16261</v>
      </c>
      <c r="I119" s="14"/>
      <c r="J119" s="14"/>
      <c r="K119" s="14"/>
      <c r="L119" s="14"/>
      <c r="M119" s="14">
        <f t="shared" si="1"/>
        <v>16261</v>
      </c>
      <c r="N119" s="15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</row>
    <row r="120" s="1" customFormat="1" ht="20" customHeight="1" spans="1:185">
      <c r="A120" s="14">
        <v>117</v>
      </c>
      <c r="B120" s="14" t="s">
        <v>318</v>
      </c>
      <c r="C120" s="15" t="s">
        <v>316</v>
      </c>
      <c r="D120" s="15" t="s">
        <v>319</v>
      </c>
      <c r="E120" s="15"/>
      <c r="F120" s="16">
        <v>302</v>
      </c>
      <c r="G120" s="14">
        <v>343</v>
      </c>
      <c r="H120" s="14">
        <v>6804</v>
      </c>
      <c r="I120" s="14"/>
      <c r="J120" s="14"/>
      <c r="K120" s="14"/>
      <c r="L120" s="14"/>
      <c r="M120" s="14">
        <f t="shared" si="1"/>
        <v>6804</v>
      </c>
      <c r="N120" s="15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</row>
    <row r="121" s="1" customFormat="1" ht="20" customHeight="1" spans="1:185">
      <c r="A121" s="14">
        <v>118</v>
      </c>
      <c r="B121" s="14" t="s">
        <v>320</v>
      </c>
      <c r="C121" s="15" t="s">
        <v>316</v>
      </c>
      <c r="D121" s="15" t="s">
        <v>321</v>
      </c>
      <c r="E121" s="15"/>
      <c r="F121" s="16">
        <v>322</v>
      </c>
      <c r="G121" s="14">
        <v>368</v>
      </c>
      <c r="H121" s="14">
        <v>7291</v>
      </c>
      <c r="I121" s="14"/>
      <c r="J121" s="14"/>
      <c r="K121" s="14"/>
      <c r="L121" s="14"/>
      <c r="M121" s="14">
        <f t="shared" si="1"/>
        <v>7291</v>
      </c>
      <c r="N121" s="15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</row>
    <row r="122" s="5" customFormat="1" ht="20" customHeight="1" spans="1:204">
      <c r="A122" s="14">
        <v>119</v>
      </c>
      <c r="B122" s="14" t="s">
        <v>322</v>
      </c>
      <c r="C122" s="14" t="s">
        <v>316</v>
      </c>
      <c r="D122" s="14" t="s">
        <v>323</v>
      </c>
      <c r="E122" s="14">
        <v>8</v>
      </c>
      <c r="F122" s="25">
        <v>357</v>
      </c>
      <c r="G122" s="14">
        <v>422</v>
      </c>
      <c r="H122" s="14">
        <v>8344</v>
      </c>
      <c r="I122" s="14"/>
      <c r="J122" s="14"/>
      <c r="K122" s="14"/>
      <c r="L122" s="14"/>
      <c r="M122" s="14">
        <f t="shared" si="1"/>
        <v>8344</v>
      </c>
      <c r="N122" s="15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  <c r="GT122" s="26"/>
      <c r="GU122" s="26"/>
      <c r="GV122" s="26"/>
    </row>
    <row r="123" s="1" customFormat="1" ht="20" customHeight="1" spans="1:204">
      <c r="A123" s="14">
        <v>120</v>
      </c>
      <c r="B123" s="14" t="s">
        <v>324</v>
      </c>
      <c r="C123" s="15" t="s">
        <v>316</v>
      </c>
      <c r="D123" s="15" t="s">
        <v>325</v>
      </c>
      <c r="E123" s="15"/>
      <c r="F123" s="16">
        <v>306</v>
      </c>
      <c r="G123" s="14">
        <v>388</v>
      </c>
      <c r="H123" s="14">
        <v>7681</v>
      </c>
      <c r="I123" s="14"/>
      <c r="J123" s="14"/>
      <c r="K123" s="14"/>
      <c r="L123" s="14"/>
      <c r="M123" s="14">
        <f t="shared" si="1"/>
        <v>7681</v>
      </c>
      <c r="N123" s="15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  <c r="GJ123" s="19"/>
      <c r="GK123" s="19"/>
      <c r="GL123" s="19"/>
      <c r="GM123" s="19"/>
      <c r="GN123" s="19"/>
      <c r="GO123" s="19"/>
      <c r="GP123" s="19"/>
      <c r="GQ123" s="19"/>
      <c r="GR123" s="19"/>
      <c r="GS123" s="19"/>
      <c r="GT123" s="19"/>
      <c r="GU123" s="19"/>
      <c r="GV123" s="19"/>
    </row>
    <row r="124" s="3" customFormat="1" ht="20" customHeight="1" spans="1:204">
      <c r="A124" s="14">
        <v>121</v>
      </c>
      <c r="B124" s="14" t="s">
        <v>164</v>
      </c>
      <c r="C124" s="15" t="s">
        <v>326</v>
      </c>
      <c r="D124" s="15" t="s">
        <v>327</v>
      </c>
      <c r="E124" s="15">
        <v>6</v>
      </c>
      <c r="F124" s="16">
        <v>5230</v>
      </c>
      <c r="G124" s="14">
        <v>5832</v>
      </c>
      <c r="H124" s="14">
        <v>113839</v>
      </c>
      <c r="I124" s="14"/>
      <c r="J124" s="14"/>
      <c r="K124" s="14">
        <v>10000</v>
      </c>
      <c r="L124" s="14">
        <v>40000</v>
      </c>
      <c r="M124" s="14">
        <f t="shared" si="1"/>
        <v>163839</v>
      </c>
      <c r="N124" s="11" t="s">
        <v>328</v>
      </c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</row>
    <row r="125" s="1" customFormat="1" ht="20" customHeight="1" spans="1:204">
      <c r="A125" s="14">
        <v>122</v>
      </c>
      <c r="B125" s="14" t="s">
        <v>329</v>
      </c>
      <c r="C125" s="15" t="s">
        <v>326</v>
      </c>
      <c r="D125" s="15" t="s">
        <v>330</v>
      </c>
      <c r="E125" s="15">
        <v>5</v>
      </c>
      <c r="F125" s="16">
        <v>329</v>
      </c>
      <c r="G125" s="14">
        <v>335</v>
      </c>
      <c r="H125" s="14">
        <v>6648</v>
      </c>
      <c r="I125" s="14"/>
      <c r="J125" s="14"/>
      <c r="K125" s="14"/>
      <c r="L125" s="14"/>
      <c r="M125" s="14">
        <f t="shared" si="1"/>
        <v>6648</v>
      </c>
      <c r="N125" s="15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9"/>
      <c r="FX125" s="19"/>
      <c r="FY125" s="19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  <c r="GO125" s="19"/>
      <c r="GP125" s="19"/>
      <c r="GQ125" s="19"/>
      <c r="GR125" s="19"/>
      <c r="GS125" s="19"/>
      <c r="GT125" s="19"/>
      <c r="GU125" s="19"/>
      <c r="GV125" s="19"/>
    </row>
    <row r="126" s="1" customFormat="1" ht="20" customHeight="1" spans="1:14">
      <c r="A126" s="14">
        <v>123</v>
      </c>
      <c r="B126" s="14" t="s">
        <v>331</v>
      </c>
      <c r="C126" s="15" t="s">
        <v>326</v>
      </c>
      <c r="D126" s="15" t="s">
        <v>332</v>
      </c>
      <c r="E126" s="15"/>
      <c r="F126" s="16">
        <v>438</v>
      </c>
      <c r="G126" s="14">
        <v>399</v>
      </c>
      <c r="H126" s="14">
        <v>7896</v>
      </c>
      <c r="I126" s="27"/>
      <c r="J126" s="27"/>
      <c r="K126" s="27"/>
      <c r="L126" s="27"/>
      <c r="M126" s="14">
        <f t="shared" si="1"/>
        <v>7896</v>
      </c>
      <c r="N126" s="28"/>
    </row>
    <row r="127" s="1" customFormat="1" ht="20" customHeight="1" spans="1:14">
      <c r="A127" s="14">
        <v>124</v>
      </c>
      <c r="B127" s="14" t="s">
        <v>333</v>
      </c>
      <c r="C127" s="15" t="s">
        <v>334</v>
      </c>
      <c r="D127" s="15" t="s">
        <v>335</v>
      </c>
      <c r="E127" s="15"/>
      <c r="F127" s="16">
        <v>728</v>
      </c>
      <c r="G127" s="14">
        <v>810</v>
      </c>
      <c r="H127" s="14">
        <v>15910</v>
      </c>
      <c r="I127" s="27"/>
      <c r="J127" s="27"/>
      <c r="K127" s="27"/>
      <c r="L127" s="27"/>
      <c r="M127" s="14">
        <f t="shared" si="1"/>
        <v>15910</v>
      </c>
      <c r="N127" s="28"/>
    </row>
    <row r="128" s="1" customFormat="1" ht="20" customHeight="1" spans="1:14">
      <c r="A128" s="14">
        <v>125</v>
      </c>
      <c r="B128" s="14" t="s">
        <v>336</v>
      </c>
      <c r="C128" s="15" t="s">
        <v>334</v>
      </c>
      <c r="D128" s="15" t="s">
        <v>337</v>
      </c>
      <c r="E128" s="15"/>
      <c r="F128" s="16">
        <v>738</v>
      </c>
      <c r="G128" s="14">
        <v>705</v>
      </c>
      <c r="H128" s="14">
        <v>13863</v>
      </c>
      <c r="I128" s="27"/>
      <c r="J128" s="27"/>
      <c r="K128" s="27"/>
      <c r="L128" s="27">
        <v>2500</v>
      </c>
      <c r="M128" s="14">
        <f t="shared" si="1"/>
        <v>16363</v>
      </c>
      <c r="N128" s="11" t="s">
        <v>338</v>
      </c>
    </row>
    <row r="129" s="3" customFormat="1" ht="20" customHeight="1" spans="1:14">
      <c r="A129" s="14">
        <v>126</v>
      </c>
      <c r="B129" s="14" t="s">
        <v>339</v>
      </c>
      <c r="C129" s="15" t="s">
        <v>334</v>
      </c>
      <c r="D129" s="15" t="s">
        <v>340</v>
      </c>
      <c r="E129" s="15"/>
      <c r="F129" s="16">
        <v>1732</v>
      </c>
      <c r="G129" s="14">
        <v>1824</v>
      </c>
      <c r="H129" s="14">
        <v>35683</v>
      </c>
      <c r="I129" s="27"/>
      <c r="J129" s="27"/>
      <c r="K129" s="27"/>
      <c r="L129" s="27"/>
      <c r="M129" s="14">
        <f t="shared" si="1"/>
        <v>35683</v>
      </c>
      <c r="N129" s="28"/>
    </row>
    <row r="130" s="3" customFormat="1" ht="20" customHeight="1" spans="1:14">
      <c r="A130" s="14">
        <v>127</v>
      </c>
      <c r="B130" s="14" t="s">
        <v>341</v>
      </c>
      <c r="C130" s="15" t="s">
        <v>334</v>
      </c>
      <c r="D130" s="15" t="s">
        <v>342</v>
      </c>
      <c r="E130" s="15"/>
      <c r="F130" s="16">
        <v>2285</v>
      </c>
      <c r="G130" s="14">
        <v>2427</v>
      </c>
      <c r="H130" s="14">
        <v>47442</v>
      </c>
      <c r="I130" s="27"/>
      <c r="J130" s="27"/>
      <c r="K130" s="27"/>
      <c r="L130" s="27"/>
      <c r="M130" s="14">
        <f t="shared" si="1"/>
        <v>47442</v>
      </c>
      <c r="N130" s="28"/>
    </row>
    <row r="131" s="1" customFormat="1" ht="20" customHeight="1" spans="1:14">
      <c r="A131" s="14">
        <v>128</v>
      </c>
      <c r="B131" s="14" t="s">
        <v>343</v>
      </c>
      <c r="C131" s="15" t="s">
        <v>334</v>
      </c>
      <c r="D131" s="15" t="s">
        <v>344</v>
      </c>
      <c r="E131" s="15"/>
      <c r="F131" s="16">
        <v>2087</v>
      </c>
      <c r="G131" s="14">
        <v>2229</v>
      </c>
      <c r="H131" s="14">
        <v>43581</v>
      </c>
      <c r="I131" s="27"/>
      <c r="J131" s="27"/>
      <c r="K131" s="27"/>
      <c r="L131" s="27"/>
      <c r="M131" s="14">
        <f t="shared" si="1"/>
        <v>43581</v>
      </c>
      <c r="N131" s="28"/>
    </row>
    <row r="132" s="1" customFormat="1" ht="20" customHeight="1" spans="1:14">
      <c r="A132" s="14">
        <v>129</v>
      </c>
      <c r="B132" s="14" t="s">
        <v>345</v>
      </c>
      <c r="C132" s="15" t="s">
        <v>334</v>
      </c>
      <c r="D132" s="15" t="s">
        <v>340</v>
      </c>
      <c r="E132" s="15"/>
      <c r="F132" s="16">
        <v>1145</v>
      </c>
      <c r="G132" s="14">
        <v>1227</v>
      </c>
      <c r="H132" s="14">
        <v>24042</v>
      </c>
      <c r="I132" s="27"/>
      <c r="J132" s="27"/>
      <c r="K132" s="27"/>
      <c r="L132" s="27"/>
      <c r="M132" s="14">
        <f t="shared" ref="M132:M135" si="2">H132+I132+J132+K132+L132</f>
        <v>24042</v>
      </c>
      <c r="N132" s="28"/>
    </row>
    <row r="133" s="3" customFormat="1" ht="20" customHeight="1" spans="1:14">
      <c r="A133" s="14">
        <v>130</v>
      </c>
      <c r="B133" s="14" t="s">
        <v>346</v>
      </c>
      <c r="C133" s="15" t="s">
        <v>334</v>
      </c>
      <c r="D133" s="15" t="s">
        <v>344</v>
      </c>
      <c r="E133" s="15"/>
      <c r="F133" s="16">
        <v>1132</v>
      </c>
      <c r="G133" s="14">
        <v>1214</v>
      </c>
      <c r="H133" s="14">
        <v>23788</v>
      </c>
      <c r="I133" s="27"/>
      <c r="J133" s="27"/>
      <c r="K133" s="27"/>
      <c r="L133" s="27"/>
      <c r="M133" s="14">
        <f t="shared" si="2"/>
        <v>23788</v>
      </c>
      <c r="N133" s="28"/>
    </row>
    <row r="134" s="1" customFormat="1" ht="20" customHeight="1" spans="1:14">
      <c r="A134" s="14">
        <v>131</v>
      </c>
      <c r="B134" s="14" t="s">
        <v>347</v>
      </c>
      <c r="C134" s="15" t="s">
        <v>334</v>
      </c>
      <c r="D134" s="15" t="s">
        <v>344</v>
      </c>
      <c r="E134" s="15"/>
      <c r="F134" s="16">
        <v>301</v>
      </c>
      <c r="G134" s="14">
        <v>335</v>
      </c>
      <c r="H134" s="14">
        <v>6648</v>
      </c>
      <c r="I134" s="27"/>
      <c r="J134" s="27"/>
      <c r="K134" s="27"/>
      <c r="L134" s="27"/>
      <c r="M134" s="14">
        <f t="shared" si="2"/>
        <v>6648</v>
      </c>
      <c r="N134" s="28"/>
    </row>
    <row r="135" s="1" customFormat="1" ht="20" customHeight="1" spans="1:14">
      <c r="A135" s="14"/>
      <c r="B135" s="14"/>
      <c r="C135" s="14"/>
      <c r="D135" s="15"/>
      <c r="E135" s="15"/>
      <c r="F135" s="25" t="s">
        <v>348</v>
      </c>
      <c r="G135" s="14">
        <v>214836</v>
      </c>
      <c r="H135" s="14">
        <v>4205000</v>
      </c>
      <c r="I135" s="27">
        <f t="shared" ref="I135:L135" si="3">SUM(I19:I134)</f>
        <v>30000</v>
      </c>
      <c r="J135" s="27">
        <f t="shared" si="3"/>
        <v>40000</v>
      </c>
      <c r="K135" s="27">
        <f t="shared" si="3"/>
        <v>30000</v>
      </c>
      <c r="L135" s="27">
        <f t="shared" si="3"/>
        <v>150000</v>
      </c>
      <c r="M135" s="14">
        <f t="shared" si="2"/>
        <v>4455000</v>
      </c>
      <c r="N135" s="28"/>
    </row>
    <row r="136" ht="34.5" customHeight="1"/>
  </sheetData>
  <mergeCells count="13">
    <mergeCell ref="A1:N1"/>
    <mergeCell ref="C2:E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评分及资金安排公示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西瓜雪</cp:lastModifiedBy>
  <dcterms:created xsi:type="dcterms:W3CDTF">2024-12-02T07:29:00Z</dcterms:created>
  <dcterms:modified xsi:type="dcterms:W3CDTF">2024-12-02T07:53:49Z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A91F33974C7F4411A6A535AEBC83C552_13</vt:lpwstr>
  </property>
  <property fmtid="{D5CDD505-2E9C-101B-9397-08002B2CF9AE}" pid="3" name="KSOProductBuildVer">
    <vt:lpwstr>2052-12.1.0.18912</vt:lpwstr>
  </property>
</Properties>
</file>